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465" windowWidth="16260" windowHeight="5415"/>
  </bookViews>
  <sheets>
    <sheet name="2018.01.30" sheetId="2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L71" i="2" l="1"/>
  <c r="L27" i="2"/>
  <c r="X71" i="2"/>
  <c r="W71" i="2"/>
  <c r="K71" i="2"/>
  <c r="J71" i="2"/>
</calcChain>
</file>

<file path=xl/sharedStrings.xml><?xml version="1.0" encoding="utf-8"?>
<sst xmlns="http://schemas.openxmlformats.org/spreadsheetml/2006/main" count="439" uniqueCount="270">
  <si>
    <t xml:space="preserve">Rural Infrastructure Development Programme (RIDP) - 2017                                                                                                                                                                                             </t>
  </si>
  <si>
    <t>Divisional Secretariate Division</t>
  </si>
  <si>
    <t>Name:- Bentota</t>
  </si>
  <si>
    <t>Total Estimated    Cost                 (Rs.)</t>
  </si>
  <si>
    <t>No:- 1026</t>
  </si>
  <si>
    <t>SN</t>
  </si>
  <si>
    <t>Project Name</t>
  </si>
  <si>
    <t>GN Divisions</t>
  </si>
  <si>
    <t>ව්‍යාපෘතියේ නම</t>
  </si>
  <si>
    <t>ග්‍රාම නිලධාරි වසම</t>
  </si>
  <si>
    <t>Sector</t>
  </si>
  <si>
    <t>Type of Project(Construction/Goods / Services )</t>
  </si>
  <si>
    <t>Allocation (Rs.)</t>
  </si>
  <si>
    <t>Expenditure (Rs. Mn)</t>
  </si>
  <si>
    <t>Unit of Measure</t>
  </si>
  <si>
    <t>Physical Progress ** (No. of Projects)</t>
  </si>
  <si>
    <t>No. of Beneficiaries</t>
  </si>
  <si>
    <t>Remarke</t>
  </si>
  <si>
    <t>Name</t>
  </si>
  <si>
    <t>No</t>
  </si>
  <si>
    <t>With Vat</t>
  </si>
  <si>
    <t>Without Vat</t>
  </si>
  <si>
    <t>A(0-5%)</t>
  </si>
  <si>
    <t>B(6-25%)</t>
  </si>
  <si>
    <t>C(26-40%)</t>
  </si>
  <si>
    <t>D(41-60%)</t>
  </si>
  <si>
    <t>E(61-80%)</t>
  </si>
  <si>
    <t>F(81-99%)</t>
  </si>
  <si>
    <t>G(100%)</t>
  </si>
  <si>
    <t>B1</t>
  </si>
  <si>
    <t>B2</t>
  </si>
  <si>
    <t>B3</t>
  </si>
  <si>
    <t>B4</t>
  </si>
  <si>
    <t xml:space="preserve">Concrete the road which is access to Budhist statue near the Bentota river </t>
  </si>
  <si>
    <t xml:space="preserve">Pahurumulla </t>
  </si>
  <si>
    <t>බෙන්තොට ගඟ ආශ්‍රිතව නිමවන බුද්ධ ප්‍රතිමා වහන්සේට පිවිසෙන මාර්ගය කොන්ක්‍රීට් කිරීම.</t>
  </si>
  <si>
    <t>පහුරුමුල්ල 01</t>
  </si>
  <si>
    <t>OI</t>
  </si>
  <si>
    <t>Construction</t>
  </si>
  <si>
    <t>වැඩ අවසන්</t>
  </si>
  <si>
    <t>Complete the  prajashala building</t>
  </si>
  <si>
    <t>Angagoda</t>
  </si>
  <si>
    <t>ප්‍රජාශාලාවේ ඉතිරි වැඩ කටයුතු අවසන් කිරීම.</t>
  </si>
  <si>
    <t>අංගාගොඩ 02</t>
  </si>
  <si>
    <t xml:space="preserve"> Concriting warahena gammadda road</t>
  </si>
  <si>
    <t xml:space="preserve">Warahena             </t>
  </si>
  <si>
    <t>අලවතුගොඩ කංකානම්ගේ වත්ත පාර කොන්ක්‍රීට් කිරීම.</t>
  </si>
  <si>
    <t>වරාහේන 2 ඒ</t>
  </si>
  <si>
    <t>Construction  the side   wall of  the canal at Odaththara</t>
  </si>
  <si>
    <t>Yathramulla</t>
  </si>
  <si>
    <t>ඕඩත්තර ඇළේ පැති බැම්ම ඉදිකිරීම.</t>
  </si>
  <si>
    <t>යාත්‍රාමුල්ල 03</t>
  </si>
  <si>
    <t>MI</t>
  </si>
  <si>
    <t xml:space="preserve"> tar laying Iduruwegewatta road.( From msr' Iduruwage manori hous to tempel)</t>
  </si>
  <si>
    <t xml:space="preserve">Bodimaluwa </t>
  </si>
  <si>
    <t>ඉදුරුවගේවත්ත මාර්ගය තාර දමා ප්‍රතිසංස්කරණය කිරීම.(ඉදුරුවගේ මනෝරි මියගේ නිවස සිට පන්සල ඉදිරිපිට දක්වා )</t>
  </si>
  <si>
    <t>බෝධිමළුව 3ඒ</t>
  </si>
  <si>
    <t xml:space="preserve">Supply  water  facilities and repairing multi purpus building </t>
  </si>
  <si>
    <t>බහුකාර්ය ගොඩනැගිල්ල සදහා ජල සැපයුම ලබා ගැනීම ,හා නවීකරණ කටයුතු.</t>
  </si>
  <si>
    <t>Construction a toilet , security fence and supply water for new built community building</t>
  </si>
  <si>
    <t>Sinharoopagama</t>
  </si>
  <si>
    <t>අළුතින් ඉදිකළ ප්‍රජාශාලා ගොඩනැගිල්ලට වැසිකිළියක් ඉදිකිරීම,ජලය ලබා ගැනීම,හා ආරක්ෂිත වැටක් ඉදිකිරීම.</t>
  </si>
  <si>
    <t>සිංහරූපාගම 3බී</t>
  </si>
  <si>
    <t>concrete the side drains near the home for the elders</t>
  </si>
  <si>
    <t xml:space="preserve">Kommla </t>
  </si>
  <si>
    <t>වැඩිහිටි නිවාසය අසලින් යන කාණු පද්ධතියේ ඉතිරි කොටස කොන්ක්‍රීට් කිරීම.(රෝහිත මහතාගේ නිවස සිට මධුවන්ති මියගේ නිවස දක්වා කොටස)</t>
  </si>
  <si>
    <t>කෝම්මල 3 සී</t>
  </si>
  <si>
    <t xml:space="preserve">වැඩ අවසන් </t>
  </si>
  <si>
    <t xml:space="preserve">Concret the side Drainge, randagoda road </t>
  </si>
  <si>
    <t xml:space="preserve">Hun/wadumulla </t>
  </si>
  <si>
    <t>රන්දාගොඩ මාර්ගයේ පැති කාණු කොන්ක්‍රීට් කිරීම.</t>
  </si>
  <si>
    <t>හුං/වඩුමුල්ල 3 ඩී</t>
  </si>
  <si>
    <t xml:space="preserve"> tar laying Samaranayaka lane.</t>
  </si>
  <si>
    <t>Dope</t>
  </si>
  <si>
    <t>සමරණායක පටුමග තාර දැමීම.</t>
  </si>
  <si>
    <t>දෝපේ 05</t>
  </si>
  <si>
    <t>Construction agricultural road and culvart which is joining Karadiya vella and villege</t>
  </si>
  <si>
    <t xml:space="preserve">Kahagalla </t>
  </si>
  <si>
    <t xml:space="preserve"> කරදිය වේල්ල හා ගම්මානය සම්බන්ධ වන පරිදි බෝක්කුවක් ඉදි කිරීම හා කෘෂි මාර්ගය සකස් කිරීම.</t>
  </si>
  <si>
    <t>කහගල්ල 5ඒ</t>
  </si>
  <si>
    <t xml:space="preserve">complete the public building(supply sanitery and water supply) </t>
  </si>
  <si>
    <t>Dedduwa</t>
  </si>
  <si>
    <t>2016 වර්ෂයේ ප්‍රතිපාදන මගින් ඉදිකල ගොඩනැගිල්ලේ ඉතිරි වැඩ නිම කිරීම.(සනීපාරක්ෂ හා ජල පහසුකම් සැපයීම)</t>
  </si>
  <si>
    <t>දෙද්දුව 06</t>
  </si>
  <si>
    <t>tar Laying Katukurundawatta road'</t>
  </si>
  <si>
    <t>Yalegama</t>
  </si>
  <si>
    <t>කටුකුරුන්දවත්ත පාර තාර දමා ප්‍රතිසංස්කරණය කිරීම.</t>
  </si>
  <si>
    <t>යාලෙගම 8</t>
  </si>
  <si>
    <t>Reconstruction vieving building and convert to multipurpus building</t>
  </si>
  <si>
    <t>Galbada</t>
  </si>
  <si>
    <t>පේෂකර්ම ගොඩනැගිල්ල ප්‍රතිසංස්කරණය කර ප්‍රජාශාලා ගොඩනැගිල්ලක් බවට පත් කිරීම.</t>
  </si>
  <si>
    <t>ගල්බඩ 8ඒ</t>
  </si>
  <si>
    <t xml:space="preserve">complete the public building </t>
  </si>
  <si>
    <t xml:space="preserve">Olaganduwa </t>
  </si>
  <si>
    <t>ප්‍රජාශාලාවේ ඉතිරි වැඩ නිම කිරීම.</t>
  </si>
  <si>
    <t>ඔලගන්දූව 8බී</t>
  </si>
  <si>
    <t xml:space="preserve"> tar laying Ibulgahawatta road. </t>
  </si>
  <si>
    <t xml:space="preserve">Athuruwalla </t>
  </si>
  <si>
    <t>ඉබුල්ගහවත්ත මාර්ගය තාර දැමීම.(චම්පා කුමාරසිංහ මියගේ නිවස සිට ඉදිරියට )</t>
  </si>
  <si>
    <t>අතුරුවැල්ල 8 සී</t>
  </si>
  <si>
    <t xml:space="preserve"> tar laying kaikawala-olaganduwa road. </t>
  </si>
  <si>
    <t xml:space="preserve">Kaikawala </t>
  </si>
  <si>
    <t>කයිකාවල - ඔලගන්දූව මාර්ගය තාර දැමීම.</t>
  </si>
  <si>
    <t>කයිකාවල 09</t>
  </si>
  <si>
    <t>tar Laying  7th  lane'</t>
  </si>
  <si>
    <t>Atawalawaththa(East)</t>
  </si>
  <si>
    <t>හත්වන පටුමග තාර දැමීම.( යු.කේ. විල්සන් මයාගේ නිවස සිට කේ.ටි. චන්දන මයාගේ නිවස දක්වා)</t>
  </si>
  <si>
    <t>ඇටවලවත්ත නැ. 9ඒ</t>
  </si>
  <si>
    <t>tar Laying 4th lane.</t>
  </si>
  <si>
    <t>හතරවන පටුමග තාර දැමීම.( කේ.කේ.ඩි. ගිරිරත්න මයාගේ නිවස සිට ඇසිලින්නෝනා මහවිතාන මියගේ නිවස දක්වා)</t>
  </si>
  <si>
    <t xml:space="preserve">tar Laying No 01 circul road near the Lot no.01. </t>
  </si>
  <si>
    <t>Atawalawaththa(West)</t>
  </si>
  <si>
    <t>ලොට් අංක 01 අසලින් වැටී ඇති අංක 01 වටරවුම් පාර තාර දමා සකස් කිරීම.</t>
  </si>
  <si>
    <t>ඇටවලවත්ත බ. 9බී</t>
  </si>
  <si>
    <t>tar Laying Palagaswatta road.</t>
  </si>
  <si>
    <t>Habakkala</t>
  </si>
  <si>
    <t>පැලගස්වත්ත පාර තාර දමා ප්‍රතිසංස්කරණය කිරීම.</t>
  </si>
  <si>
    <t>හබක්කල 9සී</t>
  </si>
  <si>
    <t>Concret Paramitha pre-school  circul road</t>
  </si>
  <si>
    <t>Kahawegammadda</t>
  </si>
  <si>
    <t>පාරමිතා පෙර පාසල රවුම් පාර කොන්ක්‍රීට් කිරීම.</t>
  </si>
  <si>
    <t>කහවෙගම්මැද්ද 10</t>
  </si>
  <si>
    <t>Construction public building.</t>
  </si>
  <si>
    <t>Warakmulla</t>
  </si>
  <si>
    <t>ප්‍රජාශාලාවක් ඉදිකිරීම.</t>
  </si>
  <si>
    <t>වරකමුල්ල 10ඒ</t>
  </si>
  <si>
    <t>Reconstruction Lulwala road.</t>
  </si>
  <si>
    <t xml:space="preserve">Akadegoda </t>
  </si>
  <si>
    <t>ලූල්වල පහල පාර ප්‍රතිසංස්කරණය කිරීම.</t>
  </si>
  <si>
    <t>අකාඩේගොඩ 10බී</t>
  </si>
  <si>
    <t xml:space="preserve"> Concriting kandamulla kaikawala Madagoda road</t>
  </si>
  <si>
    <t xml:space="preserve">Kandamulla </t>
  </si>
  <si>
    <t>කන්දමුල්ල කැකිල්ලවල මැදගොඩ පාර කොන්ක්‍රීට් කිරීම.</t>
  </si>
  <si>
    <t>කන්දමුල්ල 10සී</t>
  </si>
  <si>
    <t>Reconstruction Udumulla Duwebadda road.</t>
  </si>
  <si>
    <t>උඩුමුල්ල මානාන දුවෙබැද්ද පාර  ප්‍රතිසංස්කරණය කිරීම.</t>
  </si>
  <si>
    <t xml:space="preserve"> Concriting Lidalaga gedarawtta  road</t>
  </si>
  <si>
    <t xml:space="preserve">Gonagalapura </t>
  </si>
  <si>
    <t>ළිද ළග ගෙදරවත්ත පාර කොන්ක්‍රීට් කිරීම..</t>
  </si>
  <si>
    <t>ගෝනගලපුර 11</t>
  </si>
  <si>
    <t xml:space="preserve"> Concriting Adiagodawtta  road</t>
  </si>
  <si>
    <t>Mullegoda</t>
  </si>
  <si>
    <t>ආඩියාගොඩවත්ත පාර කොන්ක්‍රීට් කිරීම.</t>
  </si>
  <si>
    <t>මුල්ලෙගොඩ 11ඒ</t>
  </si>
  <si>
    <t>Devolopment  public building.</t>
  </si>
  <si>
    <t>Galthuduwa</t>
  </si>
  <si>
    <t>ප්‍රජාශාලාව සංවර්ධනය කිරීම.</t>
  </si>
  <si>
    <t>ගල්තුඩුව 11බී</t>
  </si>
  <si>
    <t>Supply water and sanitury facilities for multi purpus building</t>
  </si>
  <si>
    <t>Galagama</t>
  </si>
  <si>
    <t>බහු කාර්යය ගොඩනැගිල්ල සදහා ජලය හා සනීපාරක්ෂක පහසුකම් සකස් කිරීම.</t>
  </si>
  <si>
    <t>ගලගම 11සී</t>
  </si>
  <si>
    <t>Complete the work of vollyball playground</t>
  </si>
  <si>
    <t>අත්පන්දු ක්‍රීඩා පිටියේ ඉතිරි වැඩ නිම කිරීම.</t>
  </si>
  <si>
    <t xml:space="preserve"> Concriting Dobagahawtta thanahena   road</t>
  </si>
  <si>
    <t xml:space="preserve">Dobagahawatta </t>
  </si>
  <si>
    <t>දොඹගහවත්ත තණහේන මාර්ගය කොන්ක්‍රීට් කිරීම.</t>
  </si>
  <si>
    <t>දොඔගහවත්ත 11ඩි</t>
  </si>
  <si>
    <t xml:space="preserve"> Laying tar kirimatiya nidiya road.</t>
  </si>
  <si>
    <t>Kolaniya</t>
  </si>
  <si>
    <t>කිරිමැටිය නිධියට යන පාර තාර දැමීම.</t>
  </si>
  <si>
    <t>කොළණිය 11ඊ</t>
  </si>
  <si>
    <t>Concriting Pitapotthagoda road.</t>
  </si>
  <si>
    <t>Haburugala</t>
  </si>
  <si>
    <t>පිටපොත්තගොඩ වත්ත පාර කොන්ක්‍රීට් කිරීම.</t>
  </si>
  <si>
    <t>හබුරුගල 12</t>
  </si>
  <si>
    <t>Concriting Vithanagodawattha  road.</t>
  </si>
  <si>
    <t>විතානගොඩවත්ත පාර තාර දැමීම.</t>
  </si>
  <si>
    <t>Construction drinking water well  , fixing tubes and supplying sanitury facilities</t>
  </si>
  <si>
    <t>Thotakanatta</t>
  </si>
  <si>
    <t>බහු කාර්යය ගොඩනැගිල්ල පිහිටි ඉඩමෙහි පානීය ළිදක් සැකසීම, නළ පද්ධතිය සකස් කිරීම හා සනීපාරක්ෂක පහසුකම් සකස් කිරීම.</t>
  </si>
  <si>
    <t>තොටකනත්ත 12ඒ</t>
  </si>
  <si>
    <t>Laying tar Galgodapittaniya road infront of mr' W.K.D. Lelannda's House.</t>
  </si>
  <si>
    <t>ඩබ්.කේ.ඩි.ලීලානන්ද මයාගේ නිවස ඉදිරිපිට ගල්ගොඩ පිටිටනිය මාර්ගය තාර දැමීම.</t>
  </si>
  <si>
    <t>Supply electricity for Thunduwa vella</t>
  </si>
  <si>
    <t>Thunduwa East</t>
  </si>
  <si>
    <t>තුන්දූව වේල්ල සදහා විදුලිය ලබා දීම.</t>
  </si>
  <si>
    <t>තුන්දූව නැ.12බී</t>
  </si>
  <si>
    <t xml:space="preserve"> Services</t>
  </si>
  <si>
    <t>Thunduwa West</t>
  </si>
  <si>
    <t>තුන්දූව බටහිර 12 සී</t>
  </si>
  <si>
    <t>Concriting Sambrniwtta  road.</t>
  </si>
  <si>
    <t>සාම්බ්‍රානිවත්ත පාර කොන්ක්‍රීට් කිරීම.</t>
  </si>
  <si>
    <t>Concriting Gammanawtta  road.</t>
  </si>
  <si>
    <t>ගම්මනවත්ත පාර කොන්ක්‍රීට් කිරීම.</t>
  </si>
  <si>
    <t xml:space="preserve"> tar laying nagarasiri Uyana road.(from msr'kumari chandimala hous to msr' Kusum Kumari hous) </t>
  </si>
  <si>
    <t xml:space="preserve">Suriyagama </t>
  </si>
  <si>
    <t>නගරසිරි උයන පාර තාර දැමීම.(කුමාරි චන්දිමාලා මියගේ නිවස අසල සිට කුසුම් කුමාරි මියගේ නිවස දක්වා )</t>
  </si>
  <si>
    <t>සූරියගම 12සී</t>
  </si>
  <si>
    <t>Construction upstair of community building  at Viyanduwa</t>
  </si>
  <si>
    <t xml:space="preserve">Viyandwa </t>
  </si>
  <si>
    <t>වියන්දූව ප්‍රජාශාලාවේ ඉහල මාලය ඉදිකිරීම.</t>
  </si>
  <si>
    <t>වියන්දූව 12එෆ්</t>
  </si>
  <si>
    <t xml:space="preserve"> Concriting Batadobagahawatta road.</t>
  </si>
  <si>
    <t>Alkaka</t>
  </si>
  <si>
    <t>බටදොඹගහවත්ත පාර කොන්ක්‍රීට් කිරීම.</t>
  </si>
  <si>
    <t>ඇලකාක 12 ඊ</t>
  </si>
  <si>
    <t xml:space="preserve"> tar laying galthuduwa watta road. </t>
  </si>
  <si>
    <t xml:space="preserve">Rantotuvila </t>
  </si>
  <si>
    <t>ගල්තුඩුවවත්ත පාර තාර දැමීම.</t>
  </si>
  <si>
    <t>රන්තොටුවිල 13</t>
  </si>
  <si>
    <t xml:space="preserve"> Concriting road from  msr' Dasi milran hous to mr' kusumsiri hettigoda hous.  </t>
  </si>
  <si>
    <t>Moragoda</t>
  </si>
  <si>
    <t>ඩේසි මිල්රන් මොරගොඩ මියගේ නිවස අසල සිට කුසුම්සිරි හෙට්ටිගොඩ මහතාගේ නිවස දක්වා මාර්ගය කොන්ක්‍රීට් කිරීම.</t>
  </si>
  <si>
    <t>මොරගොඩ 13ඒ</t>
  </si>
  <si>
    <t>Laying tarMalawala Udukubura road.</t>
  </si>
  <si>
    <t>Malawala</t>
  </si>
  <si>
    <t>මාලවල උඩුකුඹුර මාර්ගය තාර දැමීම.</t>
  </si>
  <si>
    <t>මාලවල 13බි</t>
  </si>
  <si>
    <t xml:space="preserve"> laying  tar bogahagodawatta sematry  circuler road. </t>
  </si>
  <si>
    <t>Mahagoda</t>
  </si>
  <si>
    <t xml:space="preserve">බෝගහගොඩවත්ත සොහොන වටරවුම් පාර තාර දැමීම. </t>
  </si>
  <si>
    <t>මහගොඩ 14</t>
  </si>
  <si>
    <t xml:space="preserve"> laying  tar katuwtta kaballaknda road.</t>
  </si>
  <si>
    <t xml:space="preserve">Miriswatta </t>
  </si>
  <si>
    <t>කටුවත්ත කැබැල්ලකන්ද පාර තාර දැමීම.</t>
  </si>
  <si>
    <t>මිරිස්වත්ත 14ඒ</t>
  </si>
  <si>
    <t>Concriting Kalanthotukanda road.</t>
  </si>
  <si>
    <t>Mahawila(East)</t>
  </si>
  <si>
    <t>කේලන්තොටු කන්ද පාර කොන්ක්‍රීට් කිරීම.</t>
  </si>
  <si>
    <t>මහවිල නැ. 14බී</t>
  </si>
  <si>
    <t>Concrete Kadiragalkanda road at Mahavila</t>
  </si>
  <si>
    <t>Mahawila(West)</t>
  </si>
  <si>
    <t>මහවිල කදිරගල් කන්ද පාර කොන්ක්‍රීට් කිරීම.</t>
  </si>
  <si>
    <t>මහවිල බ. 14සී</t>
  </si>
  <si>
    <t>Development of agriculture road at Mahideniya vella</t>
  </si>
  <si>
    <t>Pilekumbur</t>
  </si>
  <si>
    <t>මැහිදෙණිය වේල්ල කෘෂි පාර සංවර්ධනය කිරීම.</t>
  </si>
  <si>
    <t>පිලේකුඹුර 14ඩි</t>
  </si>
  <si>
    <t>Concrete Pilekumbura road ( from Mr. Dias Buddadasa's house to Mr. B.D. Geethapriya's house)</t>
  </si>
  <si>
    <t>පිලේකුඹුර මාර්ගය කොන්ක්‍රීට් කිරීම.(ඩයස් බුද්ධදාස මයාගේ නිවස සිට බි.ඩි. ගීතප්‍රිය මයාගේ නිවස දක්වා.)</t>
  </si>
  <si>
    <t>Construction a tube well for houses which is situated in Gamsaba road at Kanahentota</t>
  </si>
  <si>
    <t>Athungagoda</t>
  </si>
  <si>
    <t>කනහෙන්තොට ගම්සභා පාරේ පිහිටි නිවාස සදහා නළ ළිදක් ඉදිකිරීම.</t>
  </si>
  <si>
    <t>ඇතුංගාගොඩ 14ඊ</t>
  </si>
  <si>
    <t>WS</t>
  </si>
  <si>
    <t>ඉදිකිරිම් සදහා ජාතික ජලසම්පාදන මණ්ඩලයට මුදල් නිදහස් කර ඇත.</t>
  </si>
  <si>
    <t>Concrete  the road near the transformar</t>
  </si>
  <si>
    <t xml:space="preserve">Maha uragaha </t>
  </si>
  <si>
    <t>මඩකුඹුර හරස් මාර්ගය ට්‍රාන්ස්පෝමරය අසල සිට ඉදිරියට කොන්ක්‍රීට් කිරීම.</t>
  </si>
  <si>
    <t>මහඌරගහ 40</t>
  </si>
  <si>
    <t xml:space="preserve"> laying  tar kotuwabandahena main road.(from mr'karunadasa munasinha hous </t>
  </si>
  <si>
    <t xml:space="preserve">Kotuwabandahena </t>
  </si>
  <si>
    <t>කොටුවබැන්දහේන ප්‍රධාන මාර්ගය තාර දැමීම.(කරණාදාස මුණසිංහ මයාගේ නිවස සිට ඉදිරියට.)</t>
  </si>
  <si>
    <t>කොටුවබැන්දහේන 40ඒ</t>
  </si>
  <si>
    <t>Concrete Jambugahahena road.</t>
  </si>
  <si>
    <t>Hipanwatta</t>
  </si>
  <si>
    <t>ජම්බුගහහේන  මාර්ගය කොන්ක්‍රීට් ඇතිරීම.</t>
  </si>
  <si>
    <t>හිපන්වත්ත 40බි</t>
  </si>
  <si>
    <t>Laying tar kadangovipala road.</t>
  </si>
  <si>
    <t>Kudauragaha</t>
  </si>
  <si>
    <t>කඳන්ගොවිපල පාර තාර දැමීම.(2016 වසරේ ඉදිකර අවසන් කල තැන සිට කොටුවබැන්දහේන ප්‍රධාන මාර්ගය දක්වා)</t>
  </si>
  <si>
    <t>කුඩා ඌරගහ 40සී</t>
  </si>
  <si>
    <t>Laying tar nuge-udumulla - kajugasduwa road.</t>
  </si>
  <si>
    <t>IhalaMalawala</t>
  </si>
  <si>
    <t>නුගේ උඩුමුල්ල - කජුගස්දූව මාර්ගයේ  බෝක්කුව අසල සිට ඉදිරියට තාර දමා ප්‍රතිසංස්කරණය කිරීම.</t>
  </si>
  <si>
    <t>ඉහල මාලවල 40 ඩී</t>
  </si>
  <si>
    <t>Concrete the road Infrunt of Hipanwatta  k. vidyalaya.</t>
  </si>
  <si>
    <t>Delkabalagoda</t>
  </si>
  <si>
    <t>හිපන්වත්ත ක.වි. ඉදිරිපිට දෙවට පාර කොන්ක්‍රීට් කිරීම.(එම්.ඥානසේන මයාගේ නිවස සිට පාසල දක්වා)</t>
  </si>
  <si>
    <t>දෙල්කබලගොඩ 40ඊ</t>
  </si>
  <si>
    <r>
      <rPr>
        <b/>
        <sz val="24"/>
        <color theme="1"/>
        <rFont val="Times New Roman"/>
        <family val="1"/>
      </rPr>
      <t>*</t>
    </r>
    <r>
      <rPr>
        <b/>
        <sz val="16"/>
        <color theme="1"/>
        <rFont val="Times New Roman"/>
        <family val="1"/>
      </rPr>
      <t xml:space="preserve"> Projects should be categorized for following sectors</t>
    </r>
  </si>
  <si>
    <r>
      <t xml:space="preserve">MI - Minor Irrigation </t>
    </r>
    <r>
      <rPr>
        <sz val="12"/>
        <color rgb="FF000000"/>
        <rFont val="Times New Roman"/>
        <family val="1"/>
      </rPr>
      <t>[Constructions and renovations of canals, anicuts, ponds and agro wells under the minor irrigation projects for agricultural activities]</t>
    </r>
  </si>
  <si>
    <r>
      <t xml:space="preserve">CBWS - Community Based Water Supply </t>
    </r>
    <r>
      <rPr>
        <sz val="12"/>
        <color rgb="FF000000"/>
        <rFont val="Times New Roman"/>
        <family val="1"/>
      </rPr>
      <t xml:space="preserve">[Community based water supply projects  both rehabilitation and new construction to improve the drinking water and common bathing] </t>
    </r>
  </si>
  <si>
    <r>
      <t xml:space="preserve">SSE - Small Scale Electrification </t>
    </r>
    <r>
      <rPr>
        <sz val="12"/>
        <color rgb="FF000000"/>
        <rFont val="Times New Roman"/>
        <family val="1"/>
      </rPr>
      <t>[Small scale electricity projects]</t>
    </r>
  </si>
  <si>
    <r>
      <t xml:space="preserve">RA - Rural Access </t>
    </r>
    <r>
      <rPr>
        <sz val="12"/>
        <color rgb="FF000000"/>
        <rFont val="Times New Roman"/>
        <family val="1"/>
      </rPr>
      <t>[Rural roads, footsteps rural bridges, culverts and foot bridges, culverts and foot bridges. (rehabilitation/new construction)]</t>
    </r>
  </si>
  <si>
    <r>
      <t xml:space="preserve">OIP - Other Infrastructure Project which leads to rural livelihood development </t>
    </r>
    <r>
      <rPr>
        <sz val="12"/>
        <color theme="1"/>
        <rFont val="Times New Roman"/>
        <family val="1"/>
      </rPr>
      <t xml:space="preserve"> [Any other physical infrastructure projects which could be implemented at village level to uplift the rural livelihood]</t>
    </r>
  </si>
  <si>
    <t>DG - Direct Grant</t>
  </si>
  <si>
    <t>2017.12.31 දිනට ලැබුණු ප්‍රතිපාදන මුදල රු. 25,245,000.00</t>
  </si>
  <si>
    <t>Division wise Physical and Financial Progress  of The Month of January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</si>
</sst>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_);_(* \(#,##0.00\);_(* &quot;-&quot;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mbria"/>
      <family val="1"/>
      <scheme val="major"/>
    </font>
    <font>
      <b/>
      <sz val="10"/>
      <color theme="1"/>
      <name val="Arial"/>
      <family val="2"/>
    </font>
    <font>
      <b/>
      <i/>
      <sz val="10"/>
      <color indexed="16"/>
      <name val="Arial"/>
      <family val="2"/>
    </font>
    <font>
      <b/>
      <i/>
      <sz val="10"/>
      <color theme="5" tint="-0.249977111117893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5" tint="-0.499984740745262"/>
      <name val="Arial"/>
      <family val="2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2"/>
      <name val="Book Antiqua"/>
      <family val="1"/>
    </font>
    <font>
      <b/>
      <sz val="12"/>
      <name val="Book Antiqua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Book Antiqua"/>
      <family val="1"/>
    </font>
    <font>
      <sz val="9"/>
      <color theme="1"/>
      <name val="Book Antiqua"/>
      <family val="1"/>
    </font>
    <font>
      <sz val="14"/>
      <color theme="1"/>
      <name val="Iskoola Pota"/>
      <family val="2"/>
    </font>
    <font>
      <b/>
      <u/>
      <sz val="14"/>
      <color theme="1"/>
      <name val="Iskoola Pota"/>
      <family val="2"/>
    </font>
    <font>
      <b/>
      <sz val="10"/>
      <color theme="1"/>
      <name val="Book Antiqua"/>
      <family val="1"/>
    </font>
    <font>
      <sz val="10"/>
      <color theme="1"/>
      <name val="Iskoola Pota"/>
      <family val="2"/>
    </font>
    <font>
      <sz val="10"/>
      <color theme="1"/>
      <name val="Book Antiqua"/>
      <family val="1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b/>
      <i/>
      <sz val="9"/>
      <color indexed="16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/>
  </cellStyleXfs>
  <cellXfs count="279">
    <xf numFmtId="0" fontId="0" fillId="0" borderId="0" xfId="0"/>
    <xf numFmtId="0" fontId="0" fillId="0" borderId="0" xfId="0"/>
    <xf numFmtId="0" fontId="0" fillId="0" borderId="0" xfId="0" applyFill="1"/>
    <xf numFmtId="0" fontId="6" fillId="2" borderId="0" xfId="3" applyFont="1" applyFill="1" applyBorder="1" applyAlignment="1">
      <alignment horizontal="center" vertical="center" wrapText="1"/>
    </xf>
    <xf numFmtId="3" fontId="6" fillId="2" borderId="0" xfId="3" applyNumberFormat="1" applyFont="1" applyFill="1" applyBorder="1" applyAlignment="1">
      <alignment horizontal="center" vertical="center" wrapText="1"/>
    </xf>
    <xf numFmtId="0" fontId="7" fillId="2" borderId="0" xfId="3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3" fontId="3" fillId="2" borderId="0" xfId="3" applyNumberForma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3" fontId="5" fillId="2" borderId="0" xfId="3" applyNumberFormat="1" applyFont="1" applyFill="1" applyBorder="1" applyAlignment="1">
      <alignment horizontal="center" vertical="center"/>
    </xf>
    <xf numFmtId="0" fontId="5" fillId="2" borderId="0" xfId="3" applyNumberFormat="1" applyFont="1" applyFill="1" applyBorder="1" applyAlignment="1">
      <alignment horizontal="center" vertical="center"/>
    </xf>
    <xf numFmtId="0" fontId="5" fillId="2" borderId="0" xfId="2" applyNumberFormat="1" applyFont="1" applyFill="1" applyBorder="1" applyAlignment="1">
      <alignment horizontal="center" vertical="center"/>
    </xf>
    <xf numFmtId="2" fontId="5" fillId="2" borderId="0" xfId="2" applyNumberFormat="1" applyFont="1" applyFill="1" applyBorder="1" applyAlignment="1">
      <alignment horizontal="center" vertical="center"/>
    </xf>
    <xf numFmtId="3" fontId="5" fillId="2" borderId="0" xfId="3" applyNumberFormat="1" applyFont="1" applyFill="1" applyBorder="1" applyAlignment="1">
      <alignment horizontal="center"/>
    </xf>
    <xf numFmtId="0" fontId="5" fillId="2" borderId="0" xfId="2" applyNumberFormat="1" applyFont="1" applyFill="1" applyBorder="1" applyAlignment="1">
      <alignment horizontal="center"/>
    </xf>
    <xf numFmtId="0" fontId="10" fillId="0" borderId="0" xfId="0" applyFont="1"/>
    <xf numFmtId="3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/>
    <xf numFmtId="0" fontId="15" fillId="0" borderId="0" xfId="0" applyFont="1"/>
    <xf numFmtId="0" fontId="13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0" fillId="0" borderId="0" xfId="0" applyNumberFormat="1" applyFont="1"/>
    <xf numFmtId="0" fontId="15" fillId="0" borderId="0" xfId="0" applyNumberFormat="1" applyFont="1"/>
    <xf numFmtId="0" fontId="17" fillId="0" borderId="0" xfId="0" applyNumberFormat="1" applyFont="1" applyAlignment="1">
      <alignment vertical="center" wrapText="1"/>
    </xf>
    <xf numFmtId="0" fontId="14" fillId="0" borderId="0" xfId="0" applyNumberFormat="1" applyFont="1" applyAlignment="1">
      <alignment vertical="center"/>
    </xf>
    <xf numFmtId="0" fontId="17" fillId="0" borderId="0" xfId="0" applyNumberFormat="1" applyFont="1" applyAlignment="1">
      <alignment vertical="center"/>
    </xf>
    <xf numFmtId="0" fontId="14" fillId="0" borderId="0" xfId="0" applyNumberFormat="1" applyFont="1" applyAlignment="1">
      <alignment vertical="center" wrapText="1"/>
    </xf>
    <xf numFmtId="0" fontId="16" fillId="0" borderId="0" xfId="0" applyNumberFormat="1" applyFont="1" applyAlignment="1">
      <alignment vertical="center" wrapText="1"/>
    </xf>
    <xf numFmtId="0" fontId="13" fillId="0" borderId="0" xfId="0" applyNumberFormat="1" applyFont="1" applyFill="1" applyBorder="1" applyAlignment="1">
      <alignment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left" wrapText="1"/>
    </xf>
    <xf numFmtId="0" fontId="13" fillId="0" borderId="0" xfId="0" applyNumberFormat="1" applyFont="1" applyFill="1" applyBorder="1" applyAlignment="1">
      <alignment wrapText="1"/>
    </xf>
    <xf numFmtId="0" fontId="11" fillId="0" borderId="0" xfId="0" applyNumberFormat="1" applyFont="1" applyBorder="1" applyAlignment="1">
      <alignment horizontal="left"/>
    </xf>
    <xf numFmtId="0" fontId="22" fillId="0" borderId="7" xfId="0" applyFont="1" applyBorder="1" applyAlignment="1">
      <alignment horizontal="center" vertical="center" textRotation="90"/>
    </xf>
    <xf numFmtId="0" fontId="22" fillId="0" borderId="0" xfId="0" applyFont="1" applyBorder="1" applyAlignment="1">
      <alignment horizontal="center" vertical="center" textRotation="90"/>
    </xf>
    <xf numFmtId="0" fontId="10" fillId="0" borderId="0" xfId="0" applyFont="1" applyAlignment="1">
      <alignment textRotation="90"/>
    </xf>
    <xf numFmtId="0" fontId="17" fillId="0" borderId="0" xfId="0" applyFont="1" applyAlignment="1">
      <alignment vertical="center" textRotation="90" wrapText="1"/>
    </xf>
    <xf numFmtId="0" fontId="17" fillId="0" borderId="0" xfId="0" applyFont="1" applyAlignment="1">
      <alignment vertical="center" textRotation="90"/>
    </xf>
    <xf numFmtId="0" fontId="13" fillId="0" borderId="0" xfId="0" applyFont="1" applyFill="1" applyBorder="1" applyAlignment="1">
      <alignment vertical="center" textRotation="90" wrapText="1"/>
    </xf>
    <xf numFmtId="0" fontId="16" fillId="0" borderId="0" xfId="0" applyFont="1" applyAlignment="1">
      <alignment vertical="center" textRotation="90" wrapText="1"/>
    </xf>
    <xf numFmtId="0" fontId="13" fillId="0" borderId="0" xfId="0" applyFont="1" applyFill="1" applyBorder="1" applyAlignment="1">
      <alignment horizontal="center" vertical="center" textRotation="90" wrapText="1"/>
    </xf>
    <xf numFmtId="0" fontId="10" fillId="0" borderId="0" xfId="0" applyFont="1" applyAlignment="1">
      <alignment vertical="center" textRotation="90"/>
    </xf>
    <xf numFmtId="0" fontId="10" fillId="0" borderId="0" xfId="0" applyFont="1" applyBorder="1" applyAlignment="1">
      <alignment textRotation="90"/>
    </xf>
    <xf numFmtId="0" fontId="10" fillId="0" borderId="0" xfId="0" applyFont="1" applyBorder="1" applyAlignment="1">
      <alignment vertical="center" textRotation="90"/>
    </xf>
    <xf numFmtId="0" fontId="10" fillId="0" borderId="0" xfId="0" applyFont="1" applyAlignment="1">
      <alignment horizontal="left" vertical="center" textRotation="90"/>
    </xf>
    <xf numFmtId="0" fontId="10" fillId="0" borderId="0" xfId="0" applyFont="1" applyAlignment="1">
      <alignment horizontal="left" textRotation="90"/>
    </xf>
    <xf numFmtId="0" fontId="23" fillId="0" borderId="0" xfId="0" applyFont="1" applyAlignment="1">
      <alignment textRotation="90"/>
    </xf>
    <xf numFmtId="41" fontId="10" fillId="0" borderId="0" xfId="0" applyNumberFormat="1" applyFont="1"/>
    <xf numFmtId="43" fontId="22" fillId="0" borderId="7" xfId="1" applyFont="1" applyBorder="1" applyAlignment="1">
      <alignment horizontal="center" vertical="center"/>
    </xf>
    <xf numFmtId="43" fontId="22" fillId="0" borderId="0" xfId="1" applyFont="1" applyBorder="1" applyAlignment="1">
      <alignment horizontal="center" vertical="center"/>
    </xf>
    <xf numFmtId="43" fontId="10" fillId="0" borderId="0" xfId="1" applyFont="1"/>
    <xf numFmtId="43" fontId="17" fillId="0" borderId="0" xfId="1" applyFont="1" applyAlignment="1">
      <alignment vertical="center" wrapText="1"/>
    </xf>
    <xf numFmtId="43" fontId="17" fillId="0" borderId="0" xfId="1" applyFont="1" applyAlignment="1">
      <alignment vertical="center"/>
    </xf>
    <xf numFmtId="43" fontId="13" fillId="0" borderId="0" xfId="1" applyFont="1" applyFill="1" applyBorder="1" applyAlignment="1">
      <alignment vertical="center" wrapText="1"/>
    </xf>
    <xf numFmtId="43" fontId="16" fillId="0" borderId="0" xfId="1" applyFont="1" applyAlignment="1">
      <alignment vertical="center" wrapText="1"/>
    </xf>
    <xf numFmtId="43" fontId="13" fillId="0" borderId="0" xfId="1" applyFont="1" applyFill="1" applyBorder="1" applyAlignment="1">
      <alignment horizontal="center" vertical="center" wrapText="1"/>
    </xf>
    <xf numFmtId="43" fontId="10" fillId="0" borderId="0" xfId="1" applyFont="1" applyAlignment="1">
      <alignment vertical="center"/>
    </xf>
    <xf numFmtId="43" fontId="10" fillId="0" borderId="0" xfId="1" applyFont="1" applyBorder="1"/>
    <xf numFmtId="43" fontId="10" fillId="0" borderId="0" xfId="1" applyFont="1" applyBorder="1" applyAlignment="1">
      <alignment vertical="center"/>
    </xf>
    <xf numFmtId="43" fontId="10" fillId="0" borderId="0" xfId="1" applyFont="1" applyAlignment="1">
      <alignment horizontal="left" vertical="center"/>
    </xf>
    <xf numFmtId="43" fontId="10" fillId="0" borderId="0" xfId="1" applyFont="1" applyAlignment="1"/>
    <xf numFmtId="43" fontId="10" fillId="0" borderId="0" xfId="1" applyFont="1" applyAlignment="1">
      <alignment horizontal="left"/>
    </xf>
    <xf numFmtId="43" fontId="10" fillId="0" borderId="0" xfId="1" applyFont="1" applyBorder="1" applyAlignment="1"/>
    <xf numFmtId="43" fontId="11" fillId="0" borderId="7" xfId="1" applyFont="1" applyBorder="1" applyAlignment="1">
      <alignment horizontal="center" vertical="center"/>
    </xf>
    <xf numFmtId="43" fontId="11" fillId="0" borderId="0" xfId="1" applyFont="1" applyBorder="1" applyAlignment="1">
      <alignment horizontal="center" vertical="center"/>
    </xf>
    <xf numFmtId="43" fontId="25" fillId="0" borderId="0" xfId="1" applyFont="1" applyFill="1" applyBorder="1" applyAlignment="1">
      <alignment vertical="center" wrapText="1"/>
    </xf>
    <xf numFmtId="43" fontId="25" fillId="0" borderId="0" xfId="1" applyFont="1" applyFill="1" applyBorder="1" applyAlignment="1">
      <alignment horizontal="center" vertical="center" wrapText="1"/>
    </xf>
    <xf numFmtId="0" fontId="10" fillId="0" borderId="7" xfId="0" applyFont="1" applyBorder="1"/>
    <xf numFmtId="0" fontId="10" fillId="0" borderId="0" xfId="0" applyFont="1" applyBorder="1"/>
    <xf numFmtId="43" fontId="26" fillId="0" borderId="0" xfId="1" applyFont="1"/>
    <xf numFmtId="0" fontId="27" fillId="0" borderId="0" xfId="0" applyFont="1" applyAlignment="1">
      <alignment horizontal="justify" vertical="center"/>
    </xf>
    <xf numFmtId="0" fontId="28" fillId="0" borderId="0" xfId="0" applyFont="1" applyAlignment="1">
      <alignment horizontal="justify" vertical="center"/>
    </xf>
    <xf numFmtId="0" fontId="27" fillId="0" borderId="0" xfId="0" applyFont="1" applyAlignment="1">
      <alignment vertical="center"/>
    </xf>
    <xf numFmtId="41" fontId="27" fillId="0" borderId="0" xfId="0" applyNumberFormat="1" applyFont="1" applyAlignment="1">
      <alignment horizontal="justify" vertical="center"/>
    </xf>
    <xf numFmtId="41" fontId="10" fillId="0" borderId="0" xfId="0" applyNumberFormat="1" applyFont="1" applyAlignment="1">
      <alignment textRotation="90"/>
    </xf>
    <xf numFmtId="41" fontId="0" fillId="0" borderId="0" xfId="0" applyNumberFormat="1"/>
    <xf numFmtId="41" fontId="29" fillId="3" borderId="1" xfId="0" applyNumberFormat="1" applyFont="1" applyFill="1" applyBorder="1" applyAlignment="1">
      <alignment horizontal="center" vertical="center"/>
    </xf>
    <xf numFmtId="0" fontId="29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/>
    <xf numFmtId="43" fontId="29" fillId="3" borderId="11" xfId="1" applyFont="1" applyFill="1" applyBorder="1" applyAlignment="1">
      <alignment horizontal="center" vertical="center"/>
    </xf>
    <xf numFmtId="41" fontId="29" fillId="3" borderId="11" xfId="0" applyNumberFormat="1" applyFont="1" applyFill="1" applyBorder="1" applyAlignment="1">
      <alignment horizontal="center" vertical="center" textRotation="90"/>
    </xf>
    <xf numFmtId="41" fontId="29" fillId="3" borderId="10" xfId="0" applyNumberFormat="1" applyFont="1" applyFill="1" applyBorder="1" applyAlignment="1">
      <alignment horizontal="center" vertical="center"/>
    </xf>
    <xf numFmtId="41" fontId="29" fillId="3" borderId="8" xfId="0" applyNumberFormat="1" applyFont="1" applyFill="1" applyBorder="1" applyAlignment="1">
      <alignment horizontal="center" vertical="center"/>
    </xf>
    <xf numFmtId="41" fontId="30" fillId="0" borderId="1" xfId="0" applyNumberFormat="1" applyFont="1" applyBorder="1" applyAlignment="1">
      <alignment horizontal="justify" vertical="center"/>
    </xf>
    <xf numFmtId="41" fontId="29" fillId="3" borderId="4" xfId="0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left" vertical="center" wrapText="1" indent="1"/>
    </xf>
    <xf numFmtId="41" fontId="31" fillId="2" borderId="1" xfId="0" applyNumberFormat="1" applyFont="1" applyFill="1" applyBorder="1" applyAlignment="1">
      <alignment horizontal="center" vertical="center" wrapText="1"/>
    </xf>
    <xf numFmtId="0" fontId="31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/>
    <xf numFmtId="41" fontId="31" fillId="2" borderId="1" xfId="0" applyNumberFormat="1" applyFont="1" applyFill="1" applyBorder="1" applyAlignment="1">
      <alignment horizontal="center" vertical="center"/>
    </xf>
    <xf numFmtId="43" fontId="29" fillId="0" borderId="1" xfId="1" applyFont="1" applyFill="1" applyBorder="1" applyAlignment="1">
      <alignment vertical="center" wrapText="1"/>
    </xf>
    <xf numFmtId="43" fontId="29" fillId="0" borderId="19" xfId="1" applyFont="1" applyFill="1" applyBorder="1" applyAlignment="1">
      <alignment vertical="center" wrapText="1"/>
    </xf>
    <xf numFmtId="0" fontId="29" fillId="0" borderId="19" xfId="0" applyFont="1" applyFill="1" applyBorder="1" applyAlignment="1">
      <alignment vertical="center" textRotation="90" wrapText="1"/>
    </xf>
    <xf numFmtId="41" fontId="31" fillId="2" borderId="1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textRotation="90"/>
    </xf>
    <xf numFmtId="41" fontId="31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wrapText="1"/>
    </xf>
    <xf numFmtId="41" fontId="31" fillId="2" borderId="1" xfId="0" applyNumberFormat="1" applyFont="1" applyFill="1" applyBorder="1"/>
    <xf numFmtId="0" fontId="8" fillId="0" borderId="1" xfId="0" applyFont="1" applyBorder="1" applyAlignment="1">
      <alignment horizontal="center" textRotation="90"/>
    </xf>
    <xf numFmtId="43" fontId="31" fillId="2" borderId="1" xfId="1" applyFont="1" applyFill="1" applyBorder="1" applyAlignment="1">
      <alignment horizontal="center" vertical="center"/>
    </xf>
    <xf numFmtId="43" fontId="31" fillId="2" borderId="11" xfId="1" applyFont="1" applyFill="1" applyBorder="1" applyAlignment="1">
      <alignment horizontal="center" vertical="center"/>
    </xf>
    <xf numFmtId="41" fontId="31" fillId="2" borderId="11" xfId="0" applyNumberFormat="1" applyFont="1" applyFill="1" applyBorder="1" applyAlignment="1">
      <alignment horizontal="center" vertical="center" textRotation="90"/>
    </xf>
    <xf numFmtId="41" fontId="31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1" fontId="31" fillId="2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/>
    <xf numFmtId="0" fontId="8" fillId="0" borderId="2" xfId="0" applyFont="1" applyBorder="1" applyAlignment="1">
      <alignment horizontal="center" wrapText="1"/>
    </xf>
    <xf numFmtId="0" fontId="32" fillId="2" borderId="1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wrapText="1"/>
    </xf>
    <xf numFmtId="0" fontId="32" fillId="2" borderId="1" xfId="0" applyFont="1" applyFill="1" applyBorder="1" applyAlignment="1">
      <alignment horizontal="left" vertical="center" wrapText="1" indent="1"/>
    </xf>
    <xf numFmtId="0" fontId="8" fillId="0" borderId="2" xfId="0" applyFont="1" applyBorder="1" applyAlignment="1"/>
    <xf numFmtId="0" fontId="8" fillId="2" borderId="2" xfId="0" applyFont="1" applyFill="1" applyBorder="1" applyAlignment="1">
      <alignment horizontal="left" vertical="center" wrapText="1" indent="1"/>
    </xf>
    <xf numFmtId="41" fontId="31" fillId="2" borderId="2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textRotation="90"/>
    </xf>
    <xf numFmtId="0" fontId="8" fillId="0" borderId="2" xfId="0" applyFont="1" applyBorder="1" applyAlignment="1">
      <alignment wrapText="1"/>
    </xf>
    <xf numFmtId="0" fontId="31" fillId="2" borderId="2" xfId="0" applyNumberFormat="1" applyFont="1" applyFill="1" applyBorder="1" applyAlignment="1">
      <alignment horizontal="center" vertical="center"/>
    </xf>
    <xf numFmtId="43" fontId="31" fillId="2" borderId="5" xfId="1" applyFont="1" applyFill="1" applyBorder="1" applyAlignment="1">
      <alignment horizontal="center" vertical="center"/>
    </xf>
    <xf numFmtId="41" fontId="31" fillId="2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 textRotation="90"/>
    </xf>
    <xf numFmtId="0" fontId="8" fillId="0" borderId="2" xfId="0" applyFont="1" applyBorder="1" applyAlignment="1">
      <alignment vertical="center" wrapText="1"/>
    </xf>
    <xf numFmtId="0" fontId="31" fillId="2" borderId="1" xfId="0" applyFont="1" applyFill="1" applyBorder="1" applyAlignment="1">
      <alignment vertical="center" wrapText="1"/>
    </xf>
    <xf numFmtId="0" fontId="31" fillId="2" borderId="6" xfId="0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41" fontId="31" fillId="2" borderId="2" xfId="0" applyNumberFormat="1" applyFont="1" applyFill="1" applyBorder="1" applyAlignment="1">
      <alignment vertical="center"/>
    </xf>
    <xf numFmtId="41" fontId="31" fillId="2" borderId="8" xfId="0" applyNumberFormat="1" applyFont="1" applyFill="1" applyBorder="1" applyAlignment="1">
      <alignment vertical="center"/>
    </xf>
    <xf numFmtId="0" fontId="31" fillId="2" borderId="3" xfId="0" applyFont="1" applyFill="1" applyBorder="1" applyAlignment="1">
      <alignment vertical="center" wrapText="1"/>
    </xf>
    <xf numFmtId="41" fontId="31" fillId="2" borderId="3" xfId="0" applyNumberFormat="1" applyFont="1" applyFill="1" applyBorder="1" applyAlignment="1">
      <alignment vertical="center" wrapText="1"/>
    </xf>
    <xf numFmtId="0" fontId="31" fillId="2" borderId="3" xfId="0" applyNumberFormat="1" applyFont="1" applyFill="1" applyBorder="1" applyAlignment="1">
      <alignment vertical="center"/>
    </xf>
    <xf numFmtId="0" fontId="31" fillId="2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31" fillId="2" borderId="1" xfId="0" applyFont="1" applyFill="1" applyBorder="1" applyAlignment="1">
      <alignment vertical="center"/>
    </xf>
    <xf numFmtId="0" fontId="31" fillId="2" borderId="4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textRotation="90"/>
    </xf>
    <xf numFmtId="41" fontId="26" fillId="2" borderId="1" xfId="0" applyNumberFormat="1" applyFont="1" applyFill="1" applyBorder="1" applyAlignment="1">
      <alignment horizontal="left" vertical="center" wrapText="1"/>
    </xf>
    <xf numFmtId="41" fontId="29" fillId="3" borderId="1" xfId="0" applyNumberFormat="1" applyFont="1" applyFill="1" applyBorder="1" applyAlignment="1">
      <alignment horizontal="left" vertical="center" wrapText="1"/>
    </xf>
    <xf numFmtId="0" fontId="33" fillId="0" borderId="0" xfId="0" applyFont="1"/>
    <xf numFmtId="0" fontId="34" fillId="2" borderId="0" xfId="3" applyFont="1" applyFill="1" applyBorder="1" applyAlignment="1">
      <alignment horizontal="right" vertical="center" wrapText="1"/>
    </xf>
    <xf numFmtId="3" fontId="35" fillId="2" borderId="0" xfId="3" applyNumberFormat="1" applyFont="1" applyFill="1" applyBorder="1" applyAlignment="1">
      <alignment horizontal="right" vertical="center"/>
    </xf>
    <xf numFmtId="0" fontId="36" fillId="2" borderId="0" xfId="3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/>
    </xf>
    <xf numFmtId="0" fontId="33" fillId="0" borderId="0" xfId="0" applyFont="1" applyFill="1" applyAlignment="1">
      <alignment horizontal="right"/>
    </xf>
    <xf numFmtId="4" fontId="35" fillId="2" borderId="0" xfId="3" applyNumberFormat="1" applyFont="1" applyFill="1" applyBorder="1" applyAlignment="1">
      <alignment horizontal="right" vertical="center"/>
    </xf>
    <xf numFmtId="4" fontId="37" fillId="0" borderId="0" xfId="0" applyNumberFormat="1" applyFont="1"/>
    <xf numFmtId="0" fontId="22" fillId="0" borderId="7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41" fontId="31" fillId="2" borderId="4" xfId="0" applyNumberFormat="1" applyFont="1" applyFill="1" applyBorder="1" applyAlignment="1">
      <alignment horizontal="center" vertical="center"/>
    </xf>
    <xf numFmtId="41" fontId="31" fillId="2" borderId="8" xfId="0" applyNumberFormat="1" applyFont="1" applyFill="1" applyBorder="1" applyAlignment="1">
      <alignment horizontal="center" vertical="center"/>
    </xf>
    <xf numFmtId="41" fontId="31" fillId="2" borderId="2" xfId="0" applyNumberFormat="1" applyFont="1" applyFill="1" applyBorder="1" applyAlignment="1">
      <alignment horizontal="center" vertical="center" wrapText="1"/>
    </xf>
    <xf numFmtId="41" fontId="31" fillId="2" borderId="3" xfId="0" applyNumberFormat="1" applyFont="1" applyFill="1" applyBorder="1" applyAlignment="1">
      <alignment horizontal="center" vertical="center" wrapText="1"/>
    </xf>
    <xf numFmtId="41" fontId="31" fillId="2" borderId="3" xfId="0" applyNumberFormat="1" applyFont="1" applyFill="1" applyBorder="1" applyAlignment="1">
      <alignment horizontal="center" vertical="center"/>
    </xf>
    <xf numFmtId="41" fontId="31" fillId="2" borderId="2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22" fillId="0" borderId="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43" fontId="8" fillId="0" borderId="8" xfId="1" applyFont="1" applyFill="1" applyBorder="1" applyAlignment="1">
      <alignment horizontal="center"/>
    </xf>
    <xf numFmtId="43" fontId="8" fillId="0" borderId="8" xfId="1" applyFont="1" applyBorder="1" applyAlignment="1">
      <alignment horizontal="center"/>
    </xf>
    <xf numFmtId="43" fontId="8" fillId="0" borderId="21" xfId="1" applyFont="1" applyBorder="1" applyAlignment="1">
      <alignment horizontal="center"/>
    </xf>
    <xf numFmtId="43" fontId="8" fillId="0" borderId="1" xfId="1" applyFont="1" applyBorder="1" applyAlignment="1">
      <alignment vertical="center"/>
    </xf>
    <xf numFmtId="43" fontId="8" fillId="0" borderId="5" xfId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/>
    <xf numFmtId="43" fontId="26" fillId="0" borderId="0" xfId="1" applyFont="1" applyAlignment="1"/>
    <xf numFmtId="0" fontId="8" fillId="0" borderId="1" xfId="0" applyFont="1" applyBorder="1" applyAlignment="1">
      <alignment vertical="center"/>
    </xf>
    <xf numFmtId="43" fontId="29" fillId="3" borderId="1" xfId="1" applyFont="1" applyFill="1" applyBorder="1" applyAlignment="1">
      <alignment horizontal="center" vertical="center"/>
    </xf>
    <xf numFmtId="165" fontId="29" fillId="3" borderId="5" xfId="0" applyNumberFormat="1" applyFont="1" applyFill="1" applyBorder="1" applyAlignment="1">
      <alignment horizontal="center" vertical="center"/>
    </xf>
    <xf numFmtId="164" fontId="29" fillId="3" borderId="10" xfId="1" applyNumberFormat="1" applyFont="1" applyFill="1" applyBorder="1" applyAlignment="1">
      <alignment horizontal="center" vertical="center" textRotation="90"/>
    </xf>
    <xf numFmtId="0" fontId="32" fillId="2" borderId="2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41" fontId="31" fillId="2" borderId="2" xfId="0" applyNumberFormat="1" applyFont="1" applyFill="1" applyBorder="1" applyAlignment="1">
      <alignment horizontal="center" vertical="center"/>
    </xf>
    <xf numFmtId="41" fontId="31" fillId="2" borderId="3" xfId="0" applyNumberFormat="1" applyFont="1" applyFill="1" applyBorder="1" applyAlignment="1">
      <alignment horizontal="center" vertical="center"/>
    </xf>
    <xf numFmtId="41" fontId="31" fillId="2" borderId="2" xfId="0" applyNumberFormat="1" applyFont="1" applyFill="1" applyBorder="1" applyAlignment="1">
      <alignment horizontal="left" vertical="center" wrapText="1"/>
    </xf>
    <xf numFmtId="41" fontId="31" fillId="2" borderId="3" xfId="0" applyNumberFormat="1" applyFont="1" applyFill="1" applyBorder="1" applyAlignment="1">
      <alignment horizontal="left" vertical="center" wrapText="1"/>
    </xf>
    <xf numFmtId="41" fontId="31" fillId="2" borderId="2" xfId="0" applyNumberFormat="1" applyFont="1" applyFill="1" applyBorder="1" applyAlignment="1">
      <alignment horizontal="center" vertical="center" wrapText="1"/>
    </xf>
    <xf numFmtId="41" fontId="31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31" fillId="2" borderId="2" xfId="1" applyFont="1" applyFill="1" applyBorder="1" applyAlignment="1">
      <alignment horizontal="center" vertical="center"/>
    </xf>
    <xf numFmtId="43" fontId="31" fillId="2" borderId="3" xfId="1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41" fontId="31" fillId="2" borderId="4" xfId="0" applyNumberFormat="1" applyFont="1" applyFill="1" applyBorder="1" applyAlignment="1">
      <alignment horizontal="center" vertical="center"/>
    </xf>
    <xf numFmtId="41" fontId="31" fillId="2" borderId="8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textRotation="90" wrapText="1"/>
    </xf>
    <xf numFmtId="0" fontId="22" fillId="0" borderId="6" xfId="0" applyFont="1" applyBorder="1" applyAlignment="1">
      <alignment horizontal="center" vertical="center" textRotation="90" wrapText="1"/>
    </xf>
    <xf numFmtId="0" fontId="22" fillId="0" borderId="3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3" xfId="0" applyNumberFormat="1" applyFont="1" applyBorder="1" applyAlignment="1">
      <alignment horizontal="center" vertical="center" wrapText="1"/>
    </xf>
    <xf numFmtId="0" fontId="22" fillId="0" borderId="9" xfId="0" applyNumberFormat="1" applyFont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top" wrapText="1"/>
    </xf>
    <xf numFmtId="0" fontId="22" fillId="4" borderId="6" xfId="0" applyFont="1" applyFill="1" applyBorder="1" applyAlignment="1">
      <alignment horizontal="center" vertical="top" wrapText="1"/>
    </xf>
    <xf numFmtId="0" fontId="22" fillId="4" borderId="3" xfId="0" applyFont="1" applyFill="1" applyBorder="1" applyAlignment="1">
      <alignment horizontal="center" vertical="top" wrapText="1"/>
    </xf>
    <xf numFmtId="0" fontId="22" fillId="4" borderId="25" xfId="0" applyFont="1" applyFill="1" applyBorder="1" applyAlignment="1">
      <alignment horizontal="center" vertical="center" wrapText="1"/>
    </xf>
    <xf numFmtId="0" fontId="22" fillId="4" borderId="24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26" xfId="0" applyFont="1" applyFill="1" applyBorder="1" applyAlignment="1">
      <alignment horizontal="center" vertical="top" wrapText="1"/>
    </xf>
    <xf numFmtId="0" fontId="22" fillId="4" borderId="27" xfId="0" applyFont="1" applyFill="1" applyBorder="1" applyAlignment="1">
      <alignment horizontal="center" vertical="top" wrapText="1"/>
    </xf>
    <xf numFmtId="0" fontId="22" fillId="4" borderId="28" xfId="0" applyFont="1" applyFill="1" applyBorder="1" applyAlignment="1">
      <alignment horizontal="center" vertical="top" wrapText="1"/>
    </xf>
    <xf numFmtId="0" fontId="22" fillId="4" borderId="15" xfId="0" applyFont="1" applyFill="1" applyBorder="1" applyAlignment="1">
      <alignment horizontal="center" vertical="top" wrapText="1"/>
    </xf>
    <xf numFmtId="0" fontId="22" fillId="4" borderId="16" xfId="0" applyFont="1" applyFill="1" applyBorder="1" applyAlignment="1">
      <alignment horizontal="center" vertical="top" wrapText="1"/>
    </xf>
    <xf numFmtId="0" fontId="22" fillId="4" borderId="17" xfId="0" applyFont="1" applyFill="1" applyBorder="1" applyAlignment="1">
      <alignment horizontal="center" vertical="top" wrapText="1"/>
    </xf>
    <xf numFmtId="0" fontId="22" fillId="0" borderId="29" xfId="0" applyFont="1" applyBorder="1" applyAlignment="1">
      <alignment horizontal="center" vertical="center" textRotation="90" wrapText="1"/>
    </xf>
    <xf numFmtId="0" fontId="22" fillId="0" borderId="30" xfId="0" applyFont="1" applyBorder="1" applyAlignment="1">
      <alignment horizontal="center" vertical="center" textRotation="90" wrapText="1"/>
    </xf>
    <xf numFmtId="0" fontId="22" fillId="0" borderId="19" xfId="0" applyFont="1" applyBorder="1" applyAlignment="1">
      <alignment horizontal="center" vertical="center" textRotation="90" wrapText="1"/>
    </xf>
    <xf numFmtId="0" fontId="22" fillId="0" borderId="4" xfId="0" applyFont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43" fontId="11" fillId="0" borderId="12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textRotation="90" wrapText="1"/>
    </xf>
    <xf numFmtId="0" fontId="22" fillId="2" borderId="5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top" wrapText="1"/>
    </xf>
    <xf numFmtId="0" fontId="22" fillId="4" borderId="14" xfId="0" applyFont="1" applyFill="1" applyBorder="1" applyAlignment="1">
      <alignment horizontal="center" vertical="top" wrapText="1"/>
    </xf>
    <xf numFmtId="0" fontId="22" fillId="4" borderId="13" xfId="0" applyFont="1" applyFill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4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43" fontId="22" fillId="0" borderId="2" xfId="1" applyFont="1" applyBorder="1" applyAlignment="1">
      <alignment horizontal="center" vertical="center" wrapText="1"/>
    </xf>
    <xf numFmtId="43" fontId="22" fillId="0" borderId="6" xfId="1" applyFont="1" applyBorder="1" applyAlignment="1">
      <alignment horizontal="center" vertical="center" wrapText="1"/>
    </xf>
    <xf numFmtId="43" fontId="22" fillId="0" borderId="3" xfId="1" applyFont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43" fontId="8" fillId="0" borderId="1" xfId="1" applyFont="1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0"/>
  <sheetViews>
    <sheetView tabSelected="1" topLeftCell="A6" workbookViewId="0">
      <pane ySplit="5" topLeftCell="A11" activePane="bottomLeft" state="frozen"/>
      <selection activeCell="C6" sqref="C6"/>
      <selection pane="bottomLeft" activeCell="G11" sqref="G11"/>
    </sheetView>
  </sheetViews>
  <sheetFormatPr defaultColWidth="8.85546875" defaultRowHeight="15" x14ac:dyDescent="0.25"/>
  <cols>
    <col min="1" max="1" width="5.140625" style="1" customWidth="1"/>
    <col min="2" max="2" width="19.5703125" style="1" customWidth="1"/>
    <col min="3" max="3" width="5.42578125" style="1" customWidth="1"/>
    <col min="4" max="4" width="6.140625" style="1" customWidth="1"/>
    <col min="5" max="5" width="32.7109375" style="1" customWidth="1"/>
    <col min="6" max="6" width="13.140625" style="1" customWidth="1"/>
    <col min="7" max="7" width="5" style="1" customWidth="1"/>
    <col min="8" max="8" width="8.85546875" style="1"/>
    <col min="9" max="9" width="4.7109375" style="1" customWidth="1"/>
    <col min="10" max="10" width="15.7109375" style="199" customWidth="1"/>
    <col min="11" max="11" width="14.28515625" style="199" customWidth="1"/>
    <col min="12" max="12" width="14" style="1" customWidth="1"/>
    <col min="13" max="13" width="6.5703125" style="1" hidden="1" customWidth="1"/>
    <col min="14" max="22" width="4.7109375" style="1" hidden="1" customWidth="1"/>
    <col min="23" max="23" width="4.7109375" style="1" customWidth="1"/>
    <col min="24" max="24" width="8.85546875" style="1"/>
    <col min="25" max="25" width="10.5703125" style="1" customWidth="1"/>
    <col min="26" max="26" width="12" style="167" customWidth="1"/>
    <col min="27" max="16384" width="8.85546875" style="1"/>
  </cols>
  <sheetData>
    <row r="1" spans="1:59" ht="15.6" x14ac:dyDescent="0.3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</row>
    <row r="2" spans="1:59" ht="15.6" x14ac:dyDescent="0.3">
      <c r="A2" s="268" t="s">
        <v>0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</row>
    <row r="3" spans="1:59" ht="15.6" x14ac:dyDescent="0.3">
      <c r="A3" s="268" t="s">
        <v>269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</row>
    <row r="4" spans="1:59" ht="15.6" x14ac:dyDescent="0.3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</row>
    <row r="5" spans="1:59" ht="16.5" x14ac:dyDescent="0.3">
      <c r="A5" s="268" t="s">
        <v>1</v>
      </c>
      <c r="B5" s="268"/>
      <c r="C5" s="268"/>
      <c r="D5" s="270" t="s">
        <v>2</v>
      </c>
      <c r="E5" s="270"/>
      <c r="F5" s="270"/>
      <c r="G5" s="270"/>
      <c r="H5" s="270"/>
      <c r="I5" s="176" t="s">
        <v>3</v>
      </c>
      <c r="J5" s="75"/>
      <c r="K5" s="186"/>
      <c r="L5" s="90"/>
      <c r="M5" s="60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60"/>
      <c r="Y5" s="94"/>
    </row>
    <row r="6" spans="1:59" ht="16.5" x14ac:dyDescent="0.3">
      <c r="A6" s="269"/>
      <c r="B6" s="269"/>
      <c r="C6" s="269"/>
      <c r="D6" s="271" t="s">
        <v>4</v>
      </c>
      <c r="E6" s="271"/>
      <c r="F6" s="271"/>
      <c r="G6" s="271"/>
      <c r="H6" s="271"/>
      <c r="I6" s="176"/>
      <c r="J6" s="76"/>
      <c r="K6" s="185"/>
      <c r="L6" s="91"/>
      <c r="M6" s="73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61"/>
      <c r="Y6" s="95"/>
    </row>
    <row r="7" spans="1:59" ht="16.5" x14ac:dyDescent="0.3">
      <c r="A7" s="260" t="s">
        <v>5</v>
      </c>
      <c r="B7" s="260" t="s">
        <v>6</v>
      </c>
      <c r="C7" s="261" t="s">
        <v>7</v>
      </c>
      <c r="D7" s="262"/>
      <c r="E7" s="263" t="s">
        <v>8</v>
      </c>
      <c r="F7" s="263" t="s">
        <v>9</v>
      </c>
      <c r="G7" s="264" t="s">
        <v>10</v>
      </c>
      <c r="H7" s="247" t="s">
        <v>11</v>
      </c>
      <c r="I7" s="250" t="s">
        <v>3</v>
      </c>
      <c r="J7" s="251"/>
      <c r="K7" s="275" t="s">
        <v>12</v>
      </c>
      <c r="L7" s="252" t="s">
        <v>13</v>
      </c>
      <c r="M7" s="255" t="s">
        <v>14</v>
      </c>
      <c r="N7" s="256" t="s">
        <v>15</v>
      </c>
      <c r="O7" s="256"/>
      <c r="P7" s="256"/>
      <c r="Q7" s="256"/>
      <c r="R7" s="256"/>
      <c r="S7" s="256"/>
      <c r="T7" s="256"/>
      <c r="U7" s="256"/>
      <c r="V7" s="256"/>
      <c r="W7" s="256"/>
      <c r="X7" s="227" t="s">
        <v>16</v>
      </c>
      <c r="Y7" s="230" t="s">
        <v>17</v>
      </c>
    </row>
    <row r="8" spans="1:59" ht="16.5" x14ac:dyDescent="0.25">
      <c r="A8" s="231"/>
      <c r="B8" s="231"/>
      <c r="C8" s="231" t="s">
        <v>18</v>
      </c>
      <c r="D8" s="233" t="s">
        <v>19</v>
      </c>
      <c r="E8" s="263"/>
      <c r="F8" s="263"/>
      <c r="G8" s="265"/>
      <c r="H8" s="248"/>
      <c r="I8" s="227" t="s">
        <v>20</v>
      </c>
      <c r="J8" s="272" t="s">
        <v>21</v>
      </c>
      <c r="K8" s="276"/>
      <c r="L8" s="253"/>
      <c r="M8" s="255"/>
      <c r="N8" s="235" t="s">
        <v>22</v>
      </c>
      <c r="O8" s="238" t="s">
        <v>23</v>
      </c>
      <c r="P8" s="239"/>
      <c r="Q8" s="239"/>
      <c r="R8" s="240"/>
      <c r="S8" s="241" t="s">
        <v>24</v>
      </c>
      <c r="T8" s="244" t="s">
        <v>25</v>
      </c>
      <c r="U8" s="244" t="s">
        <v>26</v>
      </c>
      <c r="V8" s="257" t="s">
        <v>27</v>
      </c>
      <c r="W8" s="235" t="s">
        <v>28</v>
      </c>
      <c r="X8" s="228"/>
      <c r="Y8" s="230"/>
    </row>
    <row r="9" spans="1:59" x14ac:dyDescent="0.25">
      <c r="A9" s="231"/>
      <c r="B9" s="231"/>
      <c r="C9" s="231"/>
      <c r="D9" s="233"/>
      <c r="E9" s="263"/>
      <c r="F9" s="263"/>
      <c r="G9" s="265"/>
      <c r="H9" s="248"/>
      <c r="I9" s="228"/>
      <c r="J9" s="273"/>
      <c r="K9" s="276"/>
      <c r="L9" s="253"/>
      <c r="M9" s="255"/>
      <c r="N9" s="236"/>
      <c r="O9" s="223" t="s">
        <v>29</v>
      </c>
      <c r="P9" s="223" t="s">
        <v>30</v>
      </c>
      <c r="Q9" s="223" t="s">
        <v>31</v>
      </c>
      <c r="R9" s="223" t="s">
        <v>32</v>
      </c>
      <c r="S9" s="242"/>
      <c r="T9" s="245"/>
      <c r="U9" s="245"/>
      <c r="V9" s="258"/>
      <c r="W9" s="236"/>
      <c r="X9" s="228"/>
      <c r="Y9" s="230"/>
    </row>
    <row r="10" spans="1:59" x14ac:dyDescent="0.25">
      <c r="A10" s="232"/>
      <c r="B10" s="232"/>
      <c r="C10" s="232"/>
      <c r="D10" s="234"/>
      <c r="E10" s="263"/>
      <c r="F10" s="263"/>
      <c r="G10" s="266"/>
      <c r="H10" s="249"/>
      <c r="I10" s="229"/>
      <c r="J10" s="274"/>
      <c r="K10" s="277"/>
      <c r="L10" s="254"/>
      <c r="M10" s="255"/>
      <c r="N10" s="237"/>
      <c r="O10" s="224"/>
      <c r="P10" s="224"/>
      <c r="Q10" s="224"/>
      <c r="R10" s="224"/>
      <c r="S10" s="243"/>
      <c r="T10" s="246"/>
      <c r="U10" s="246"/>
      <c r="V10" s="259"/>
      <c r="W10" s="237"/>
      <c r="X10" s="229"/>
      <c r="Y10" s="230"/>
      <c r="Z10" s="168"/>
      <c r="AA10" s="3"/>
      <c r="AB10" s="4"/>
      <c r="AC10" s="4"/>
      <c r="AD10" s="4"/>
      <c r="AE10" s="4"/>
      <c r="AF10" s="4"/>
      <c r="AG10" s="5"/>
      <c r="AH10" s="6"/>
      <c r="AI10" s="6"/>
      <c r="AJ10" s="7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6"/>
      <c r="AW10" s="9"/>
      <c r="AX10" s="10"/>
      <c r="AY10" s="10"/>
      <c r="AZ10" s="10"/>
      <c r="BA10" s="10"/>
      <c r="BB10" s="10"/>
      <c r="BC10" s="10"/>
      <c r="BD10" s="11"/>
      <c r="BE10" s="11"/>
      <c r="BF10" s="11"/>
      <c r="BG10" s="11"/>
    </row>
    <row r="11" spans="1:59" ht="49.9" customHeight="1" x14ac:dyDescent="0.25">
      <c r="A11" s="112">
        <v>1</v>
      </c>
      <c r="B11" s="113" t="s">
        <v>33</v>
      </c>
      <c r="C11" s="114" t="s">
        <v>34</v>
      </c>
      <c r="D11" s="115">
        <v>4729</v>
      </c>
      <c r="E11" s="116" t="s">
        <v>35</v>
      </c>
      <c r="F11" s="117" t="s">
        <v>36</v>
      </c>
      <c r="G11" s="118" t="s">
        <v>37</v>
      </c>
      <c r="H11" s="225" t="s">
        <v>38</v>
      </c>
      <c r="I11" s="226"/>
      <c r="J11" s="119">
        <v>494774.76</v>
      </c>
      <c r="K11" s="187">
        <v>500000</v>
      </c>
      <c r="L11" s="120">
        <v>494774.76</v>
      </c>
      <c r="M11" s="121"/>
      <c r="N11" s="122"/>
      <c r="O11" s="179"/>
      <c r="P11" s="179"/>
      <c r="Q11" s="179"/>
      <c r="R11" s="179"/>
      <c r="S11" s="118"/>
      <c r="T11" s="118"/>
      <c r="U11" s="118"/>
      <c r="V11" s="118"/>
      <c r="W11" s="178">
        <v>1</v>
      </c>
      <c r="X11" s="123"/>
      <c r="Y11" s="124" t="s">
        <v>39</v>
      </c>
      <c r="Z11" s="169"/>
      <c r="AA11" s="12"/>
      <c r="AB11" s="12"/>
      <c r="AC11" s="13"/>
      <c r="AD11" s="14"/>
      <c r="AE11" s="15"/>
      <c r="AF11" s="16"/>
      <c r="AG11" s="14"/>
      <c r="AH11" s="14"/>
      <c r="AI11" s="16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4"/>
      <c r="AW11" s="18"/>
      <c r="AX11" s="10"/>
      <c r="AY11" s="10"/>
      <c r="AZ11" s="10"/>
      <c r="BA11" s="10"/>
      <c r="BB11" s="10"/>
      <c r="BC11" s="10"/>
      <c r="BD11" s="11"/>
      <c r="BE11" s="11"/>
      <c r="BF11" s="11"/>
      <c r="BG11" s="11"/>
    </row>
    <row r="12" spans="1:59" ht="49.9" customHeight="1" x14ac:dyDescent="0.25">
      <c r="A12" s="112">
        <v>2</v>
      </c>
      <c r="B12" s="125" t="s">
        <v>40</v>
      </c>
      <c r="C12" s="114" t="s">
        <v>41</v>
      </c>
      <c r="D12" s="115">
        <v>4735</v>
      </c>
      <c r="E12" s="126" t="s">
        <v>42</v>
      </c>
      <c r="F12" s="105" t="s">
        <v>43</v>
      </c>
      <c r="G12" s="118" t="s">
        <v>37</v>
      </c>
      <c r="H12" s="225" t="s">
        <v>38</v>
      </c>
      <c r="I12" s="226"/>
      <c r="J12" s="119">
        <v>495030.7</v>
      </c>
      <c r="K12" s="188">
        <v>500000</v>
      </c>
      <c r="L12" s="120">
        <v>495030.7</v>
      </c>
      <c r="M12" s="121"/>
      <c r="N12" s="122"/>
      <c r="O12" s="179"/>
      <c r="P12" s="179"/>
      <c r="Q12" s="179"/>
      <c r="R12" s="179"/>
      <c r="S12" s="118"/>
      <c r="T12" s="118"/>
      <c r="U12" s="118"/>
      <c r="V12" s="127"/>
      <c r="W12" s="127">
        <v>1</v>
      </c>
      <c r="X12" s="128">
        <v>290</v>
      </c>
      <c r="Y12" s="124" t="s">
        <v>39</v>
      </c>
      <c r="Z12" s="169"/>
      <c r="AA12" s="12"/>
      <c r="AB12" s="12"/>
      <c r="AC12" s="26"/>
      <c r="AD12" s="27"/>
      <c r="AE12" s="28"/>
      <c r="AF12" s="29"/>
      <c r="AG12" s="27"/>
      <c r="AH12" s="27"/>
      <c r="AI12" s="29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4"/>
      <c r="AW12" s="18"/>
      <c r="AX12" s="10"/>
      <c r="AY12" s="10"/>
      <c r="AZ12" s="10"/>
      <c r="BA12" s="10"/>
      <c r="BB12" s="10"/>
      <c r="BC12" s="10"/>
      <c r="BD12" s="11"/>
      <c r="BE12" s="11"/>
      <c r="BF12" s="11"/>
      <c r="BG12" s="11"/>
    </row>
    <row r="13" spans="1:59" ht="49.9" customHeight="1" x14ac:dyDescent="0.25">
      <c r="A13" s="112">
        <v>3</v>
      </c>
      <c r="B13" s="125" t="s">
        <v>44</v>
      </c>
      <c r="C13" s="114" t="s">
        <v>45</v>
      </c>
      <c r="D13" s="115">
        <v>4736</v>
      </c>
      <c r="E13" s="126" t="s">
        <v>46</v>
      </c>
      <c r="F13" s="105" t="s">
        <v>47</v>
      </c>
      <c r="G13" s="118" t="s">
        <v>37</v>
      </c>
      <c r="H13" s="118" t="s">
        <v>38</v>
      </c>
      <c r="I13" s="118"/>
      <c r="J13" s="129">
        <v>413893.3</v>
      </c>
      <c r="K13" s="188">
        <v>426500</v>
      </c>
      <c r="L13" s="130">
        <v>413893.3</v>
      </c>
      <c r="M13" s="131"/>
      <c r="N13" s="122"/>
      <c r="O13" s="179"/>
      <c r="P13" s="179"/>
      <c r="Q13" s="179"/>
      <c r="R13" s="179"/>
      <c r="S13" s="118"/>
      <c r="T13" s="118"/>
      <c r="U13" s="118"/>
      <c r="V13" s="118"/>
      <c r="W13" s="178">
        <v>1</v>
      </c>
      <c r="X13" s="128">
        <v>25</v>
      </c>
      <c r="Y13" s="132" t="s">
        <v>67</v>
      </c>
      <c r="Z13" s="173"/>
      <c r="AA13" s="12"/>
      <c r="AB13" s="12"/>
      <c r="AC13" s="13"/>
      <c r="AD13" s="14"/>
      <c r="AE13" s="15"/>
      <c r="AF13" s="16"/>
      <c r="AG13" s="14"/>
      <c r="AH13" s="14"/>
      <c r="AI13" s="16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4"/>
      <c r="AW13" s="18"/>
      <c r="AX13" s="10"/>
      <c r="AY13" s="10"/>
      <c r="AZ13" s="10"/>
      <c r="BA13" s="10"/>
      <c r="BB13" s="10"/>
      <c r="BC13" s="10"/>
      <c r="BD13" s="11"/>
      <c r="BE13" s="11"/>
      <c r="BF13" s="11"/>
      <c r="BG13" s="11"/>
    </row>
    <row r="14" spans="1:59" ht="49.9" customHeight="1" x14ac:dyDescent="0.25">
      <c r="A14" s="112">
        <v>4</v>
      </c>
      <c r="B14" s="133" t="s">
        <v>48</v>
      </c>
      <c r="C14" s="134" t="s">
        <v>49</v>
      </c>
      <c r="D14" s="135"/>
      <c r="E14" s="126" t="s">
        <v>50</v>
      </c>
      <c r="F14" s="126" t="s">
        <v>51</v>
      </c>
      <c r="G14" s="118" t="s">
        <v>52</v>
      </c>
      <c r="H14" s="118" t="s">
        <v>38</v>
      </c>
      <c r="I14" s="118"/>
      <c r="J14" s="129">
        <v>495002.65</v>
      </c>
      <c r="K14" s="188">
        <v>500000</v>
      </c>
      <c r="L14" s="130">
        <v>495002.65</v>
      </c>
      <c r="M14" s="131"/>
      <c r="N14" s="122"/>
      <c r="O14" s="179"/>
      <c r="P14" s="179"/>
      <c r="Q14" s="179"/>
      <c r="R14" s="179"/>
      <c r="S14" s="118"/>
      <c r="T14" s="118"/>
      <c r="U14" s="118"/>
      <c r="V14" s="118"/>
      <c r="W14" s="178">
        <v>1</v>
      </c>
      <c r="X14" s="128">
        <v>230</v>
      </c>
      <c r="Y14" s="132" t="s">
        <v>67</v>
      </c>
      <c r="Z14" s="173"/>
      <c r="AA14" s="12"/>
      <c r="AB14" s="12"/>
      <c r="AC14" s="13"/>
      <c r="AD14" s="14"/>
      <c r="AE14" s="15"/>
      <c r="AF14" s="16"/>
      <c r="AG14" s="14"/>
      <c r="AH14" s="14"/>
      <c r="AI14" s="16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4"/>
      <c r="AW14" s="18"/>
      <c r="AX14" s="10"/>
      <c r="AY14" s="10"/>
      <c r="AZ14" s="10"/>
      <c r="BA14" s="10"/>
      <c r="BB14" s="10"/>
      <c r="BC14" s="10"/>
      <c r="BD14" s="11"/>
      <c r="BE14" s="11"/>
      <c r="BF14" s="11"/>
      <c r="BG14" s="11"/>
    </row>
    <row r="15" spans="1:59" ht="49.9" customHeight="1" x14ac:dyDescent="0.25">
      <c r="A15" s="112">
        <v>5</v>
      </c>
      <c r="B15" s="125" t="s">
        <v>53</v>
      </c>
      <c r="C15" s="211" t="s">
        <v>54</v>
      </c>
      <c r="D15" s="115">
        <v>4733</v>
      </c>
      <c r="E15" s="126" t="s">
        <v>55</v>
      </c>
      <c r="F15" s="213" t="s">
        <v>56</v>
      </c>
      <c r="G15" s="118" t="s">
        <v>37</v>
      </c>
      <c r="H15" s="118" t="s">
        <v>38</v>
      </c>
      <c r="I15" s="118"/>
      <c r="J15" s="129">
        <v>346099.14</v>
      </c>
      <c r="K15" s="188">
        <v>350000</v>
      </c>
      <c r="L15" s="130">
        <v>346099.14</v>
      </c>
      <c r="M15" s="131"/>
      <c r="N15" s="122"/>
      <c r="O15" s="179"/>
      <c r="P15" s="179"/>
      <c r="Q15" s="179"/>
      <c r="R15" s="179"/>
      <c r="S15" s="118"/>
      <c r="T15" s="118"/>
      <c r="U15" s="118"/>
      <c r="V15" s="118"/>
      <c r="W15" s="178">
        <v>1</v>
      </c>
      <c r="X15" s="128">
        <v>55</v>
      </c>
      <c r="Y15" s="132" t="s">
        <v>39</v>
      </c>
      <c r="Z15" s="169"/>
      <c r="AA15" s="12"/>
      <c r="AB15" s="12"/>
      <c r="AC15" s="13"/>
      <c r="AD15" s="14"/>
      <c r="AE15" s="15"/>
      <c r="AF15" s="16"/>
      <c r="AG15" s="14"/>
      <c r="AH15" s="14"/>
      <c r="AI15" s="16"/>
      <c r="AJ15" s="17"/>
      <c r="AK15" s="17"/>
      <c r="AL15" s="17"/>
      <c r="AM15" s="10"/>
      <c r="AN15" s="17"/>
      <c r="AO15" s="17"/>
      <c r="AP15" s="17"/>
      <c r="AQ15" s="17"/>
      <c r="AR15" s="17"/>
      <c r="AS15" s="17"/>
      <c r="AT15" s="17"/>
      <c r="AU15" s="17"/>
      <c r="AV15" s="14"/>
      <c r="AW15" s="18"/>
      <c r="AX15" s="10"/>
      <c r="AY15" s="10"/>
      <c r="AZ15" s="10"/>
      <c r="BA15" s="10"/>
      <c r="BB15" s="10"/>
      <c r="BC15" s="10"/>
      <c r="BD15" s="11"/>
      <c r="BE15" s="11"/>
      <c r="BF15" s="11"/>
      <c r="BG15" s="11"/>
    </row>
    <row r="16" spans="1:59" ht="49.9" customHeight="1" x14ac:dyDescent="0.25">
      <c r="A16" s="112">
        <v>6</v>
      </c>
      <c r="B16" s="125" t="s">
        <v>57</v>
      </c>
      <c r="C16" s="212"/>
      <c r="D16" s="115"/>
      <c r="E16" s="126" t="s">
        <v>58</v>
      </c>
      <c r="F16" s="214"/>
      <c r="G16" s="118" t="s">
        <v>37</v>
      </c>
      <c r="H16" s="118" t="s">
        <v>38</v>
      </c>
      <c r="I16" s="118"/>
      <c r="J16" s="129">
        <v>148425.94</v>
      </c>
      <c r="K16" s="188">
        <v>150000</v>
      </c>
      <c r="L16" s="130">
        <v>148425.94</v>
      </c>
      <c r="M16" s="131"/>
      <c r="N16" s="122"/>
      <c r="O16" s="179"/>
      <c r="P16" s="179"/>
      <c r="Q16" s="179"/>
      <c r="R16" s="179"/>
      <c r="S16" s="118"/>
      <c r="T16" s="118"/>
      <c r="U16" s="118"/>
      <c r="V16" s="118"/>
      <c r="W16" s="178">
        <v>1</v>
      </c>
      <c r="X16" s="128">
        <v>135</v>
      </c>
      <c r="Y16" s="132" t="s">
        <v>67</v>
      </c>
      <c r="Z16" s="173"/>
      <c r="AA16" s="12"/>
      <c r="AB16" s="12"/>
      <c r="AC16" s="13"/>
      <c r="AD16" s="14"/>
      <c r="AE16" s="15"/>
      <c r="AF16" s="16"/>
      <c r="AG16" s="14"/>
      <c r="AH16" s="14"/>
      <c r="AI16" s="16"/>
      <c r="AJ16" s="17"/>
      <c r="AK16" s="17"/>
      <c r="AL16" s="17"/>
      <c r="AM16" s="10"/>
      <c r="AN16" s="17"/>
      <c r="AO16" s="17"/>
      <c r="AP16" s="17"/>
      <c r="AQ16" s="17"/>
      <c r="AR16" s="17"/>
      <c r="AS16" s="17"/>
      <c r="AT16" s="17"/>
      <c r="AU16" s="17"/>
      <c r="AV16" s="14"/>
      <c r="AW16" s="18"/>
      <c r="AX16" s="10"/>
      <c r="AY16" s="10"/>
      <c r="AZ16" s="10"/>
      <c r="BA16" s="10"/>
      <c r="BB16" s="10"/>
      <c r="BC16" s="10"/>
      <c r="BD16" s="11"/>
      <c r="BE16" s="11"/>
      <c r="BF16" s="11"/>
      <c r="BG16" s="11"/>
    </row>
    <row r="17" spans="1:59" ht="49.9" customHeight="1" x14ac:dyDescent="0.25">
      <c r="A17" s="112">
        <v>7</v>
      </c>
      <c r="B17" s="113" t="s">
        <v>59</v>
      </c>
      <c r="C17" s="114" t="s">
        <v>60</v>
      </c>
      <c r="D17" s="115">
        <v>4730</v>
      </c>
      <c r="E17" s="126" t="s">
        <v>61</v>
      </c>
      <c r="F17" s="126" t="s">
        <v>62</v>
      </c>
      <c r="G17" s="118" t="s">
        <v>37</v>
      </c>
      <c r="H17" s="118" t="s">
        <v>38</v>
      </c>
      <c r="I17" s="118"/>
      <c r="J17" s="129">
        <v>494866.84</v>
      </c>
      <c r="K17" s="188">
        <v>500000</v>
      </c>
      <c r="L17" s="130">
        <v>494866.84</v>
      </c>
      <c r="M17" s="131"/>
      <c r="N17" s="122"/>
      <c r="O17" s="179"/>
      <c r="P17" s="179"/>
      <c r="Q17" s="179"/>
      <c r="R17" s="179"/>
      <c r="S17" s="118"/>
      <c r="T17" s="118"/>
      <c r="U17" s="118"/>
      <c r="V17" s="118"/>
      <c r="W17" s="178">
        <v>1</v>
      </c>
      <c r="X17" s="128">
        <v>300</v>
      </c>
      <c r="Y17" s="132" t="s">
        <v>39</v>
      </c>
      <c r="Z17" s="169"/>
      <c r="AA17" s="12"/>
      <c r="AB17" s="12"/>
      <c r="AC17" s="13"/>
      <c r="AD17" s="14"/>
      <c r="AE17" s="15"/>
      <c r="AF17" s="16"/>
      <c r="AG17" s="14"/>
      <c r="AH17" s="14"/>
      <c r="AI17" s="16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4"/>
      <c r="AW17" s="18"/>
      <c r="AX17" s="10"/>
      <c r="AY17" s="10"/>
      <c r="AZ17" s="10"/>
      <c r="BA17" s="10"/>
      <c r="BB17" s="10"/>
      <c r="BC17" s="10"/>
      <c r="BD17" s="11"/>
      <c r="BE17" s="11"/>
      <c r="BF17" s="11"/>
      <c r="BG17" s="11"/>
    </row>
    <row r="18" spans="1:59" ht="49.9" customHeight="1" x14ac:dyDescent="0.25">
      <c r="A18" s="112">
        <v>8</v>
      </c>
      <c r="B18" s="113" t="s">
        <v>63</v>
      </c>
      <c r="C18" s="118" t="s">
        <v>64</v>
      </c>
      <c r="D18" s="115">
        <v>4732</v>
      </c>
      <c r="E18" s="126" t="s">
        <v>65</v>
      </c>
      <c r="F18" s="105" t="s">
        <v>66</v>
      </c>
      <c r="G18" s="118" t="s">
        <v>37</v>
      </c>
      <c r="H18" s="118" t="s">
        <v>38</v>
      </c>
      <c r="I18" s="118"/>
      <c r="J18" s="129">
        <v>494921.3</v>
      </c>
      <c r="K18" s="188">
        <v>500000</v>
      </c>
      <c r="L18" s="130">
        <v>494765.71</v>
      </c>
      <c r="M18" s="131"/>
      <c r="N18" s="122"/>
      <c r="O18" s="179"/>
      <c r="P18" s="179"/>
      <c r="Q18" s="179"/>
      <c r="R18" s="179"/>
      <c r="S18" s="118"/>
      <c r="T18" s="118"/>
      <c r="U18" s="118"/>
      <c r="V18" s="118"/>
      <c r="W18" s="178">
        <v>1</v>
      </c>
      <c r="X18" s="128">
        <v>200</v>
      </c>
      <c r="Y18" s="132" t="s">
        <v>67</v>
      </c>
      <c r="Z18" s="169"/>
      <c r="AA18" s="12"/>
      <c r="AB18" s="12"/>
      <c r="AC18" s="13"/>
      <c r="AD18" s="14"/>
      <c r="AE18" s="15"/>
      <c r="AF18" s="16"/>
      <c r="AG18" s="14"/>
      <c r="AH18" s="14"/>
      <c r="AI18" s="16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4"/>
      <c r="AW18" s="18"/>
      <c r="AX18" s="10"/>
      <c r="AY18" s="10"/>
      <c r="AZ18" s="10"/>
      <c r="BA18" s="10"/>
      <c r="BB18" s="10"/>
      <c r="BC18" s="10"/>
      <c r="BD18" s="11"/>
      <c r="BE18" s="11"/>
      <c r="BF18" s="11"/>
      <c r="BG18" s="11"/>
    </row>
    <row r="19" spans="1:59" ht="49.9" customHeight="1" x14ac:dyDescent="0.25">
      <c r="A19" s="112">
        <v>9</v>
      </c>
      <c r="B19" s="125" t="s">
        <v>68</v>
      </c>
      <c r="C19" s="114" t="s">
        <v>69</v>
      </c>
      <c r="D19" s="115">
        <v>4738</v>
      </c>
      <c r="E19" s="126" t="s">
        <v>70</v>
      </c>
      <c r="F19" s="126" t="s">
        <v>71</v>
      </c>
      <c r="G19" s="118" t="s">
        <v>37</v>
      </c>
      <c r="H19" s="118" t="s">
        <v>38</v>
      </c>
      <c r="I19" s="118"/>
      <c r="J19" s="129">
        <v>494626.57</v>
      </c>
      <c r="K19" s="188">
        <v>500000</v>
      </c>
      <c r="L19" s="130">
        <v>494626.57</v>
      </c>
      <c r="M19" s="131"/>
      <c r="N19" s="122"/>
      <c r="O19" s="179"/>
      <c r="P19" s="179"/>
      <c r="Q19" s="179"/>
      <c r="R19" s="179"/>
      <c r="S19" s="118"/>
      <c r="T19" s="118"/>
      <c r="U19" s="118"/>
      <c r="V19" s="118"/>
      <c r="W19" s="178">
        <v>1</v>
      </c>
      <c r="X19" s="128">
        <v>195</v>
      </c>
      <c r="Y19" s="132" t="s">
        <v>39</v>
      </c>
      <c r="Z19" s="173"/>
      <c r="AA19" s="12"/>
      <c r="AB19" s="12"/>
      <c r="AC19" s="13"/>
      <c r="AD19" s="14"/>
      <c r="AE19" s="15"/>
      <c r="AF19" s="16"/>
      <c r="AG19" s="14"/>
      <c r="AH19" s="14"/>
      <c r="AI19" s="16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4"/>
      <c r="AW19" s="18"/>
      <c r="AX19" s="10"/>
      <c r="AY19" s="10"/>
      <c r="AZ19" s="10"/>
      <c r="BA19" s="10"/>
      <c r="BB19" s="10"/>
      <c r="BC19" s="10"/>
      <c r="BD19" s="11"/>
      <c r="BE19" s="11"/>
      <c r="BF19" s="11"/>
      <c r="BG19" s="11"/>
    </row>
    <row r="20" spans="1:59" ht="49.9" customHeight="1" x14ac:dyDescent="0.25">
      <c r="A20" s="112">
        <v>10</v>
      </c>
      <c r="B20" s="133" t="s">
        <v>72</v>
      </c>
      <c r="C20" s="114" t="s">
        <v>73</v>
      </c>
      <c r="D20" s="115"/>
      <c r="E20" s="126" t="s">
        <v>74</v>
      </c>
      <c r="F20" s="137" t="s">
        <v>75</v>
      </c>
      <c r="G20" s="118" t="s">
        <v>37</v>
      </c>
      <c r="H20" s="118" t="s">
        <v>38</v>
      </c>
      <c r="I20" s="118"/>
      <c r="J20" s="129">
        <v>494578.24</v>
      </c>
      <c r="K20" s="188">
        <v>500000</v>
      </c>
      <c r="L20" s="130">
        <v>494578.24</v>
      </c>
      <c r="M20" s="131"/>
      <c r="N20" s="122"/>
      <c r="O20" s="179"/>
      <c r="P20" s="179"/>
      <c r="Q20" s="179"/>
      <c r="R20" s="179"/>
      <c r="S20" s="118"/>
      <c r="T20" s="118"/>
      <c r="U20" s="118"/>
      <c r="V20" s="118"/>
      <c r="W20" s="178">
        <v>1</v>
      </c>
      <c r="X20" s="128">
        <v>28</v>
      </c>
      <c r="Y20" s="132" t="s">
        <v>67</v>
      </c>
      <c r="Z20" s="169"/>
      <c r="AA20" s="12"/>
      <c r="AB20" s="12"/>
      <c r="AC20" s="13"/>
      <c r="AD20" s="14"/>
      <c r="AE20" s="15"/>
      <c r="AF20" s="16"/>
      <c r="AG20" s="14"/>
      <c r="AH20" s="14"/>
      <c r="AI20" s="16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4"/>
      <c r="AW20" s="18"/>
      <c r="AX20" s="10"/>
      <c r="AY20" s="10"/>
      <c r="AZ20" s="10"/>
      <c r="BA20" s="10"/>
      <c r="BB20" s="10"/>
      <c r="BC20" s="10"/>
      <c r="BD20" s="11"/>
      <c r="BE20" s="11"/>
      <c r="BF20" s="11"/>
      <c r="BG20" s="11"/>
    </row>
    <row r="21" spans="1:59" ht="49.9" customHeight="1" x14ac:dyDescent="0.25">
      <c r="A21" s="112">
        <v>11</v>
      </c>
      <c r="B21" s="113" t="s">
        <v>76</v>
      </c>
      <c r="C21" s="114" t="s">
        <v>77</v>
      </c>
      <c r="D21" s="115">
        <v>4737</v>
      </c>
      <c r="E21" s="116" t="s">
        <v>78</v>
      </c>
      <c r="F21" s="116" t="s">
        <v>79</v>
      </c>
      <c r="G21" s="118" t="s">
        <v>37</v>
      </c>
      <c r="H21" s="118" t="s">
        <v>38</v>
      </c>
      <c r="I21" s="118"/>
      <c r="J21" s="129">
        <v>494821.6</v>
      </c>
      <c r="K21" s="187">
        <v>500000</v>
      </c>
      <c r="L21" s="130">
        <v>494821.6</v>
      </c>
      <c r="M21" s="131"/>
      <c r="N21" s="122"/>
      <c r="O21" s="179"/>
      <c r="P21" s="179"/>
      <c r="Q21" s="179"/>
      <c r="R21" s="179"/>
      <c r="S21" s="118"/>
      <c r="T21" s="118"/>
      <c r="U21" s="118"/>
      <c r="V21" s="118"/>
      <c r="W21" s="178">
        <v>1</v>
      </c>
      <c r="X21" s="123">
        <v>85</v>
      </c>
      <c r="Y21" s="132" t="s">
        <v>67</v>
      </c>
      <c r="Z21" s="173"/>
      <c r="AA21" s="12"/>
      <c r="AB21" s="12"/>
      <c r="AC21" s="13"/>
      <c r="AD21" s="14"/>
      <c r="AE21" s="15"/>
      <c r="AF21" s="16"/>
      <c r="AG21" s="14"/>
      <c r="AH21" s="14"/>
      <c r="AI21" s="16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4"/>
      <c r="AW21" s="18"/>
      <c r="AX21" s="10"/>
      <c r="AY21" s="10"/>
      <c r="AZ21" s="10"/>
      <c r="BA21" s="10"/>
      <c r="BB21" s="10"/>
      <c r="BC21" s="10"/>
      <c r="BD21" s="11"/>
      <c r="BE21" s="11"/>
      <c r="BF21" s="11"/>
      <c r="BG21" s="11"/>
    </row>
    <row r="22" spans="1:59" ht="49.9" customHeight="1" x14ac:dyDescent="0.25">
      <c r="A22" s="112">
        <v>12</v>
      </c>
      <c r="B22" s="125" t="s">
        <v>80</v>
      </c>
      <c r="C22" s="114" t="s">
        <v>81</v>
      </c>
      <c r="D22" s="115">
        <v>4739</v>
      </c>
      <c r="E22" s="126" t="s">
        <v>82</v>
      </c>
      <c r="F22" s="105" t="s">
        <v>83</v>
      </c>
      <c r="G22" s="118" t="s">
        <v>37</v>
      </c>
      <c r="H22" s="118" t="s">
        <v>38</v>
      </c>
      <c r="I22" s="118"/>
      <c r="J22" s="129">
        <v>494959.56</v>
      </c>
      <c r="K22" s="188">
        <v>500000</v>
      </c>
      <c r="L22" s="130">
        <v>494959.56</v>
      </c>
      <c r="M22" s="131"/>
      <c r="N22" s="122"/>
      <c r="O22" s="179"/>
      <c r="P22" s="179"/>
      <c r="Q22" s="179"/>
      <c r="R22" s="179"/>
      <c r="S22" s="118"/>
      <c r="T22" s="118"/>
      <c r="U22" s="118"/>
      <c r="V22" s="118"/>
      <c r="W22" s="178">
        <v>1</v>
      </c>
      <c r="X22" s="128">
        <v>503</v>
      </c>
      <c r="Y22" s="132" t="s">
        <v>39</v>
      </c>
      <c r="Z22" s="169"/>
      <c r="AA22" s="12"/>
      <c r="AB22" s="12"/>
      <c r="AC22" s="13"/>
      <c r="AD22" s="14"/>
      <c r="AE22" s="15"/>
      <c r="AF22" s="16"/>
      <c r="AG22" s="14"/>
      <c r="AH22" s="14"/>
      <c r="AI22" s="16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4"/>
      <c r="AW22" s="18"/>
      <c r="AX22" s="10"/>
      <c r="AY22" s="10"/>
      <c r="AZ22" s="10"/>
      <c r="BA22" s="10"/>
      <c r="BB22" s="10"/>
      <c r="BC22" s="10"/>
      <c r="BD22" s="11"/>
      <c r="BE22" s="11"/>
      <c r="BF22" s="11"/>
      <c r="BG22" s="11"/>
    </row>
    <row r="23" spans="1:59" ht="49.9" customHeight="1" x14ac:dyDescent="0.25">
      <c r="A23" s="112">
        <v>13</v>
      </c>
      <c r="B23" s="133" t="s">
        <v>84</v>
      </c>
      <c r="C23" s="114" t="s">
        <v>85</v>
      </c>
      <c r="D23" s="115"/>
      <c r="E23" s="126" t="s">
        <v>86</v>
      </c>
      <c r="F23" s="105" t="s">
        <v>87</v>
      </c>
      <c r="G23" s="118" t="s">
        <v>37</v>
      </c>
      <c r="H23" s="118" t="s">
        <v>38</v>
      </c>
      <c r="I23" s="118"/>
      <c r="J23" s="129">
        <v>494969.19</v>
      </c>
      <c r="K23" s="188">
        <v>500000</v>
      </c>
      <c r="L23" s="130">
        <v>494969.18</v>
      </c>
      <c r="M23" s="131"/>
      <c r="N23" s="122"/>
      <c r="O23" s="179"/>
      <c r="P23" s="179"/>
      <c r="Q23" s="179"/>
      <c r="R23" s="179"/>
      <c r="S23" s="118"/>
      <c r="T23" s="118"/>
      <c r="U23" s="118"/>
      <c r="V23" s="118"/>
      <c r="W23" s="178">
        <v>1</v>
      </c>
      <c r="X23" s="128">
        <v>36</v>
      </c>
      <c r="Y23" s="132" t="s">
        <v>67</v>
      </c>
      <c r="Z23" s="169"/>
      <c r="AA23" s="12"/>
      <c r="AB23" s="12"/>
      <c r="AC23" s="13"/>
      <c r="AD23" s="14"/>
      <c r="AE23" s="15"/>
      <c r="AF23" s="16"/>
      <c r="AG23" s="14"/>
      <c r="AH23" s="14"/>
      <c r="AI23" s="16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4"/>
      <c r="AW23" s="18"/>
      <c r="AX23" s="10"/>
      <c r="AY23" s="10"/>
      <c r="AZ23" s="10"/>
      <c r="BA23" s="10"/>
      <c r="BB23" s="10"/>
      <c r="BC23" s="10"/>
      <c r="BD23" s="11"/>
      <c r="BE23" s="11"/>
      <c r="BF23" s="11"/>
      <c r="BG23" s="11"/>
    </row>
    <row r="24" spans="1:59" ht="49.9" customHeight="1" x14ac:dyDescent="0.25">
      <c r="A24" s="112">
        <v>14</v>
      </c>
      <c r="B24" s="133" t="s">
        <v>88</v>
      </c>
      <c r="C24" s="114" t="s">
        <v>89</v>
      </c>
      <c r="D24" s="115"/>
      <c r="E24" s="126" t="s">
        <v>90</v>
      </c>
      <c r="F24" s="105" t="s">
        <v>91</v>
      </c>
      <c r="G24" s="118" t="s">
        <v>37</v>
      </c>
      <c r="H24" s="118" t="s">
        <v>38</v>
      </c>
      <c r="I24" s="118"/>
      <c r="J24" s="129">
        <v>485238.25</v>
      </c>
      <c r="K24" s="188">
        <v>500000</v>
      </c>
      <c r="L24" s="130">
        <v>485238.25</v>
      </c>
      <c r="M24" s="131"/>
      <c r="N24" s="122"/>
      <c r="O24" s="179"/>
      <c r="P24" s="179"/>
      <c r="Q24" s="179"/>
      <c r="R24" s="179"/>
      <c r="S24" s="118"/>
      <c r="T24" s="118"/>
      <c r="U24" s="118"/>
      <c r="V24" s="118"/>
      <c r="W24" s="178">
        <v>1</v>
      </c>
      <c r="X24" s="128">
        <v>180</v>
      </c>
      <c r="Y24" s="132" t="s">
        <v>67</v>
      </c>
      <c r="Z24" s="173"/>
      <c r="AA24" s="12"/>
      <c r="AB24" s="12"/>
      <c r="AC24" s="13"/>
      <c r="AD24" s="14"/>
      <c r="AE24" s="15"/>
      <c r="AF24" s="16"/>
      <c r="AG24" s="14"/>
      <c r="AH24" s="14"/>
      <c r="AI24" s="16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4"/>
      <c r="AW24" s="18"/>
      <c r="AX24" s="10"/>
      <c r="AY24" s="10"/>
      <c r="AZ24" s="10"/>
      <c r="BA24" s="10"/>
      <c r="BB24" s="10"/>
      <c r="BC24" s="10"/>
      <c r="BD24" s="11"/>
      <c r="BE24" s="11"/>
      <c r="BF24" s="11"/>
      <c r="BG24" s="11"/>
    </row>
    <row r="25" spans="1:59" ht="49.9" customHeight="1" x14ac:dyDescent="0.25">
      <c r="A25" s="112">
        <v>15</v>
      </c>
      <c r="B25" s="125" t="s">
        <v>92</v>
      </c>
      <c r="C25" s="114" t="s">
        <v>93</v>
      </c>
      <c r="D25" s="115">
        <v>4752</v>
      </c>
      <c r="E25" s="126" t="s">
        <v>94</v>
      </c>
      <c r="F25" s="105" t="s">
        <v>95</v>
      </c>
      <c r="G25" s="118" t="s">
        <v>37</v>
      </c>
      <c r="H25" s="118" t="s">
        <v>38</v>
      </c>
      <c r="I25" s="118"/>
      <c r="J25" s="129">
        <v>495020.14</v>
      </c>
      <c r="K25" s="188">
        <v>500000</v>
      </c>
      <c r="L25" s="130">
        <v>495020.14</v>
      </c>
      <c r="M25" s="131"/>
      <c r="N25" s="122"/>
      <c r="O25" s="179"/>
      <c r="P25" s="179"/>
      <c r="Q25" s="179"/>
      <c r="R25" s="179"/>
      <c r="S25" s="118"/>
      <c r="T25" s="118"/>
      <c r="U25" s="118"/>
      <c r="V25" s="118"/>
      <c r="W25" s="178">
        <v>1</v>
      </c>
      <c r="X25" s="128">
        <v>278</v>
      </c>
      <c r="Y25" s="132" t="s">
        <v>67</v>
      </c>
      <c r="Z25" s="173"/>
      <c r="AA25" s="12"/>
      <c r="AB25" s="12"/>
      <c r="AC25" s="13"/>
      <c r="AD25" s="14"/>
      <c r="AE25" s="15"/>
      <c r="AF25" s="16"/>
      <c r="AG25" s="14"/>
      <c r="AH25" s="14"/>
      <c r="AI25" s="16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4"/>
      <c r="AW25" s="18"/>
      <c r="AX25" s="10"/>
      <c r="AY25" s="10"/>
      <c r="AZ25" s="10"/>
      <c r="BA25" s="10"/>
      <c r="BB25" s="10"/>
      <c r="BC25" s="10"/>
      <c r="BD25" s="11"/>
      <c r="BE25" s="11"/>
      <c r="BF25" s="11"/>
      <c r="BG25" s="11"/>
    </row>
    <row r="26" spans="1:59" ht="49.9" customHeight="1" x14ac:dyDescent="0.25">
      <c r="A26" s="112">
        <v>16</v>
      </c>
      <c r="B26" s="125" t="s">
        <v>96</v>
      </c>
      <c r="C26" s="114" t="s">
        <v>97</v>
      </c>
      <c r="D26" s="115">
        <v>4740</v>
      </c>
      <c r="E26" s="126" t="s">
        <v>98</v>
      </c>
      <c r="F26" s="126" t="s">
        <v>99</v>
      </c>
      <c r="G26" s="118" t="s">
        <v>37</v>
      </c>
      <c r="H26" s="118" t="s">
        <v>38</v>
      </c>
      <c r="I26" s="118"/>
      <c r="J26" s="129">
        <v>465337.45</v>
      </c>
      <c r="K26" s="188">
        <v>470000</v>
      </c>
      <c r="L26" s="130">
        <v>461454.07</v>
      </c>
      <c r="M26" s="131"/>
      <c r="N26" s="122"/>
      <c r="O26" s="179"/>
      <c r="P26" s="179"/>
      <c r="Q26" s="179"/>
      <c r="R26" s="179"/>
      <c r="S26" s="118"/>
      <c r="T26" s="118"/>
      <c r="U26" s="118"/>
      <c r="V26" s="118"/>
      <c r="W26" s="178">
        <v>1</v>
      </c>
      <c r="X26" s="128">
        <v>232</v>
      </c>
      <c r="Y26" s="132" t="s">
        <v>39</v>
      </c>
      <c r="Z26" s="173"/>
      <c r="AA26" s="12"/>
      <c r="AB26" s="12"/>
      <c r="AC26" s="13"/>
      <c r="AD26" s="14"/>
      <c r="AE26" s="15"/>
      <c r="AF26" s="16"/>
      <c r="AG26" s="14"/>
      <c r="AH26" s="14"/>
      <c r="AI26" s="16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4"/>
      <c r="AW26" s="18"/>
      <c r="AX26" s="10"/>
      <c r="AY26" s="10"/>
      <c r="AZ26" s="10"/>
      <c r="BA26" s="10"/>
      <c r="BB26" s="10"/>
      <c r="BC26" s="10"/>
      <c r="BD26" s="11"/>
      <c r="BE26" s="11"/>
      <c r="BF26" s="11"/>
      <c r="BG26" s="11"/>
    </row>
    <row r="27" spans="1:59" ht="49.9" customHeight="1" x14ac:dyDescent="0.25">
      <c r="A27" s="112">
        <v>17</v>
      </c>
      <c r="B27" s="125" t="s">
        <v>100</v>
      </c>
      <c r="C27" s="114" t="s">
        <v>101</v>
      </c>
      <c r="D27" s="115">
        <v>4754</v>
      </c>
      <c r="E27" s="126" t="s">
        <v>102</v>
      </c>
      <c r="F27" s="105" t="s">
        <v>103</v>
      </c>
      <c r="G27" s="118" t="s">
        <v>37</v>
      </c>
      <c r="H27" s="118" t="s">
        <v>38</v>
      </c>
      <c r="I27" s="118"/>
      <c r="J27" s="129">
        <v>494928.03</v>
      </c>
      <c r="K27" s="188">
        <v>500000</v>
      </c>
      <c r="L27" s="130">
        <f>412816.71+82111.42</f>
        <v>494928.13</v>
      </c>
      <c r="M27" s="131"/>
      <c r="N27" s="122"/>
      <c r="O27" s="179"/>
      <c r="P27" s="179"/>
      <c r="Q27" s="179"/>
      <c r="R27" s="179"/>
      <c r="S27" s="118"/>
      <c r="T27" s="118"/>
      <c r="U27" s="118"/>
      <c r="V27" s="118"/>
      <c r="W27" s="178">
        <v>1</v>
      </c>
      <c r="X27" s="128">
        <v>250</v>
      </c>
      <c r="Y27" s="132" t="s">
        <v>67</v>
      </c>
      <c r="Z27" s="173"/>
      <c r="AA27" s="12"/>
      <c r="AB27" s="12"/>
      <c r="AC27" s="13"/>
      <c r="AD27" s="14"/>
      <c r="AE27" s="15"/>
      <c r="AF27" s="16"/>
      <c r="AG27" s="14"/>
      <c r="AH27" s="14"/>
      <c r="AI27" s="16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4"/>
      <c r="AW27" s="18"/>
      <c r="AX27" s="10"/>
      <c r="AY27" s="10"/>
      <c r="AZ27" s="10"/>
      <c r="BA27" s="10"/>
      <c r="BB27" s="10"/>
      <c r="BC27" s="10"/>
      <c r="BD27" s="11"/>
      <c r="BE27" s="11"/>
      <c r="BF27" s="11"/>
      <c r="BG27" s="11"/>
    </row>
    <row r="28" spans="1:59" ht="49.9" customHeight="1" x14ac:dyDescent="0.25">
      <c r="A28" s="112">
        <v>18</v>
      </c>
      <c r="B28" s="133" t="s">
        <v>104</v>
      </c>
      <c r="C28" s="211" t="s">
        <v>105</v>
      </c>
      <c r="D28" s="115"/>
      <c r="E28" s="126" t="s">
        <v>106</v>
      </c>
      <c r="F28" s="221" t="s">
        <v>107</v>
      </c>
      <c r="G28" s="118" t="s">
        <v>37</v>
      </c>
      <c r="H28" s="207" t="s">
        <v>38</v>
      </c>
      <c r="I28" s="118"/>
      <c r="J28" s="129">
        <v>296973.21999999997</v>
      </c>
      <c r="K28" s="188">
        <v>300000</v>
      </c>
      <c r="L28" s="130">
        <v>296974.03000000003</v>
      </c>
      <c r="M28" s="131"/>
      <c r="N28" s="122"/>
      <c r="O28" s="179"/>
      <c r="P28" s="179"/>
      <c r="Q28" s="179"/>
      <c r="R28" s="179"/>
      <c r="S28" s="118"/>
      <c r="T28" s="118"/>
      <c r="U28" s="118"/>
      <c r="V28" s="118"/>
      <c r="W28" s="178">
        <v>1</v>
      </c>
      <c r="X28" s="128">
        <v>15</v>
      </c>
      <c r="Y28" s="136" t="s">
        <v>39</v>
      </c>
      <c r="Z28" s="173"/>
      <c r="AA28" s="12"/>
      <c r="AB28" s="12"/>
      <c r="AC28" s="13"/>
      <c r="AD28" s="14"/>
      <c r="AE28" s="15"/>
      <c r="AF28" s="16"/>
      <c r="AG28" s="14"/>
      <c r="AH28" s="14"/>
      <c r="AI28" s="16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4"/>
      <c r="AW28" s="18"/>
      <c r="AX28" s="10"/>
      <c r="AY28" s="10"/>
      <c r="AZ28" s="10"/>
      <c r="BA28" s="10"/>
      <c r="BB28" s="10"/>
      <c r="BC28" s="10"/>
      <c r="BD28" s="11"/>
      <c r="BE28" s="11"/>
      <c r="BF28" s="11"/>
      <c r="BG28" s="11"/>
    </row>
    <row r="29" spans="1:59" ht="49.9" customHeight="1" x14ac:dyDescent="0.25">
      <c r="A29" s="112">
        <v>19</v>
      </c>
      <c r="B29" s="133" t="s">
        <v>108</v>
      </c>
      <c r="C29" s="212"/>
      <c r="D29" s="115"/>
      <c r="E29" s="126" t="s">
        <v>109</v>
      </c>
      <c r="F29" s="222"/>
      <c r="G29" s="118" t="s">
        <v>37</v>
      </c>
      <c r="H29" s="208"/>
      <c r="I29" s="118"/>
      <c r="J29" s="129">
        <v>197971.04</v>
      </c>
      <c r="K29" s="188">
        <v>200000</v>
      </c>
      <c r="L29" s="130">
        <v>197971.04</v>
      </c>
      <c r="M29" s="131"/>
      <c r="N29" s="122"/>
      <c r="O29" s="179"/>
      <c r="P29" s="179"/>
      <c r="Q29" s="179"/>
      <c r="R29" s="179"/>
      <c r="S29" s="118"/>
      <c r="T29" s="118"/>
      <c r="U29" s="118"/>
      <c r="V29" s="118"/>
      <c r="W29" s="178">
        <v>1</v>
      </c>
      <c r="X29" s="128">
        <v>12</v>
      </c>
      <c r="Y29" s="136" t="s">
        <v>39</v>
      </c>
      <c r="Z29" s="173"/>
      <c r="AA29" s="12"/>
      <c r="AB29" s="12"/>
      <c r="AC29" s="13"/>
      <c r="AD29" s="14"/>
      <c r="AE29" s="15"/>
      <c r="AF29" s="16"/>
      <c r="AG29" s="14"/>
      <c r="AH29" s="14"/>
      <c r="AI29" s="16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4"/>
      <c r="AW29" s="18"/>
      <c r="AX29" s="10"/>
      <c r="AY29" s="10"/>
      <c r="AZ29" s="10"/>
      <c r="BA29" s="10"/>
      <c r="BB29" s="10"/>
      <c r="BC29" s="10"/>
      <c r="BD29" s="11"/>
      <c r="BE29" s="11"/>
      <c r="BF29" s="11"/>
      <c r="BG29" s="11"/>
    </row>
    <row r="30" spans="1:59" ht="49.9" customHeight="1" x14ac:dyDescent="0.25">
      <c r="A30" s="112">
        <v>20</v>
      </c>
      <c r="B30" s="133" t="s">
        <v>110</v>
      </c>
      <c r="C30" s="114" t="s">
        <v>111</v>
      </c>
      <c r="D30" s="115"/>
      <c r="E30" s="126" t="s">
        <v>112</v>
      </c>
      <c r="F30" s="126" t="s">
        <v>113</v>
      </c>
      <c r="G30" s="118" t="s">
        <v>37</v>
      </c>
      <c r="H30" s="118" t="s">
        <v>38</v>
      </c>
      <c r="I30" s="118"/>
      <c r="J30" s="129">
        <v>494925.98</v>
      </c>
      <c r="K30" s="188">
        <v>500000</v>
      </c>
      <c r="L30" s="130">
        <v>494925.98</v>
      </c>
      <c r="M30" s="131"/>
      <c r="N30" s="122"/>
      <c r="O30" s="179"/>
      <c r="P30" s="179"/>
      <c r="Q30" s="179"/>
      <c r="R30" s="179"/>
      <c r="S30" s="118"/>
      <c r="T30" s="118"/>
      <c r="U30" s="118"/>
      <c r="V30" s="118"/>
      <c r="W30" s="178">
        <v>1</v>
      </c>
      <c r="X30" s="128">
        <v>14</v>
      </c>
      <c r="Y30" s="136" t="s">
        <v>39</v>
      </c>
      <c r="Z30" s="173"/>
      <c r="AA30" s="12"/>
      <c r="AB30" s="12"/>
      <c r="AC30" s="13"/>
      <c r="AD30" s="14"/>
      <c r="AE30" s="15"/>
      <c r="AF30" s="16"/>
      <c r="AG30" s="14"/>
      <c r="AH30" s="14"/>
      <c r="AI30" s="16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4"/>
      <c r="AW30" s="18"/>
      <c r="AX30" s="10"/>
      <c r="AY30" s="10"/>
      <c r="AZ30" s="10"/>
      <c r="BA30" s="10"/>
      <c r="BB30" s="10"/>
      <c r="BC30" s="10"/>
      <c r="BD30" s="11"/>
      <c r="BE30" s="11"/>
      <c r="BF30" s="11"/>
      <c r="BG30" s="11"/>
    </row>
    <row r="31" spans="1:59" ht="49.9" customHeight="1" x14ac:dyDescent="0.25">
      <c r="A31" s="112">
        <v>21</v>
      </c>
      <c r="B31" s="133" t="s">
        <v>114</v>
      </c>
      <c r="C31" s="114" t="s">
        <v>115</v>
      </c>
      <c r="D31" s="115"/>
      <c r="E31" s="126" t="s">
        <v>116</v>
      </c>
      <c r="F31" s="138" t="s">
        <v>117</v>
      </c>
      <c r="G31" s="118" t="s">
        <v>37</v>
      </c>
      <c r="H31" s="118" t="s">
        <v>38</v>
      </c>
      <c r="I31" s="118"/>
      <c r="J31" s="129">
        <v>494853.27</v>
      </c>
      <c r="K31" s="188">
        <v>500000</v>
      </c>
      <c r="L31" s="130">
        <v>494853.27</v>
      </c>
      <c r="M31" s="131"/>
      <c r="N31" s="122"/>
      <c r="O31" s="179"/>
      <c r="P31" s="179"/>
      <c r="Q31" s="179"/>
      <c r="R31" s="179"/>
      <c r="S31" s="118"/>
      <c r="T31" s="118"/>
      <c r="U31" s="118"/>
      <c r="V31" s="118"/>
      <c r="W31" s="178">
        <v>1</v>
      </c>
      <c r="X31" s="128">
        <v>11</v>
      </c>
      <c r="Y31" s="136" t="s">
        <v>39</v>
      </c>
      <c r="Z31" s="173"/>
      <c r="AA31" s="12"/>
      <c r="AB31" s="12"/>
      <c r="AC31" s="13"/>
      <c r="AD31" s="14"/>
      <c r="AE31" s="15"/>
      <c r="AF31" s="16"/>
      <c r="AG31" s="14"/>
      <c r="AH31" s="14"/>
      <c r="AI31" s="16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4"/>
      <c r="AW31" s="18"/>
      <c r="AX31" s="10"/>
      <c r="AY31" s="10"/>
      <c r="AZ31" s="10"/>
      <c r="BA31" s="10"/>
      <c r="BB31" s="10"/>
      <c r="BC31" s="10"/>
      <c r="BD31" s="11"/>
      <c r="BE31" s="11"/>
      <c r="BF31" s="11"/>
      <c r="BG31" s="11"/>
    </row>
    <row r="32" spans="1:59" ht="49.9" customHeight="1" x14ac:dyDescent="0.25">
      <c r="A32" s="112">
        <v>22</v>
      </c>
      <c r="B32" s="133" t="s">
        <v>118</v>
      </c>
      <c r="C32" s="114" t="s">
        <v>119</v>
      </c>
      <c r="D32" s="115"/>
      <c r="E32" s="126" t="s">
        <v>120</v>
      </c>
      <c r="F32" s="126" t="s">
        <v>121</v>
      </c>
      <c r="G32" s="118" t="s">
        <v>37</v>
      </c>
      <c r="H32" s="118" t="s">
        <v>38</v>
      </c>
      <c r="I32" s="118"/>
      <c r="J32" s="129">
        <v>494988.46</v>
      </c>
      <c r="K32" s="188">
        <v>500000</v>
      </c>
      <c r="L32" s="130">
        <v>483813.69</v>
      </c>
      <c r="M32" s="131"/>
      <c r="N32" s="122"/>
      <c r="O32" s="179"/>
      <c r="P32" s="179"/>
      <c r="Q32" s="179"/>
      <c r="R32" s="179"/>
      <c r="S32" s="118"/>
      <c r="T32" s="118"/>
      <c r="U32" s="118"/>
      <c r="V32" s="118"/>
      <c r="W32" s="178">
        <v>1</v>
      </c>
      <c r="X32" s="128">
        <v>16</v>
      </c>
      <c r="Y32" s="132" t="s">
        <v>67</v>
      </c>
      <c r="Z32" s="173"/>
      <c r="AA32" s="12"/>
      <c r="AB32" s="12"/>
      <c r="AC32" s="13"/>
      <c r="AD32" s="14"/>
      <c r="AE32" s="15"/>
      <c r="AF32" s="16"/>
      <c r="AG32" s="14"/>
      <c r="AH32" s="14"/>
      <c r="AI32" s="16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4"/>
      <c r="AW32" s="18"/>
      <c r="AX32" s="10"/>
      <c r="AY32" s="10"/>
      <c r="AZ32" s="10"/>
      <c r="BA32" s="10"/>
      <c r="BB32" s="10"/>
      <c r="BC32" s="10"/>
      <c r="BD32" s="11"/>
      <c r="BE32" s="11"/>
      <c r="BF32" s="11"/>
      <c r="BG32" s="11"/>
    </row>
    <row r="33" spans="1:59" ht="49.9" customHeight="1" x14ac:dyDescent="0.25">
      <c r="A33" s="112">
        <v>23</v>
      </c>
      <c r="B33" s="133" t="s">
        <v>122</v>
      </c>
      <c r="C33" s="114" t="s">
        <v>123</v>
      </c>
      <c r="D33" s="115"/>
      <c r="E33" s="126" t="s">
        <v>124</v>
      </c>
      <c r="F33" s="137" t="s">
        <v>125</v>
      </c>
      <c r="G33" s="118" t="s">
        <v>37</v>
      </c>
      <c r="H33" s="118" t="s">
        <v>38</v>
      </c>
      <c r="I33" s="118"/>
      <c r="J33" s="129">
        <v>495020.11</v>
      </c>
      <c r="K33" s="188">
        <v>500000</v>
      </c>
      <c r="L33" s="130">
        <v>495020.11</v>
      </c>
      <c r="M33" s="131"/>
      <c r="N33" s="122"/>
      <c r="O33" s="179"/>
      <c r="P33" s="179"/>
      <c r="Q33" s="179"/>
      <c r="R33" s="179"/>
      <c r="S33" s="118"/>
      <c r="T33" s="118"/>
      <c r="U33" s="118"/>
      <c r="V33" s="118"/>
      <c r="W33" s="178">
        <v>1</v>
      </c>
      <c r="X33" s="128">
        <v>235</v>
      </c>
      <c r="Y33" s="132" t="s">
        <v>67</v>
      </c>
      <c r="Z33" s="173"/>
      <c r="AA33" s="12"/>
      <c r="AB33" s="12"/>
      <c r="AC33" s="13"/>
      <c r="AD33" s="14"/>
      <c r="AE33" s="15"/>
      <c r="AF33" s="16"/>
      <c r="AG33" s="14"/>
      <c r="AH33" s="14"/>
      <c r="AI33" s="16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4"/>
      <c r="AW33" s="18"/>
      <c r="AX33" s="10"/>
      <c r="AY33" s="10"/>
      <c r="AZ33" s="10"/>
      <c r="BA33" s="10"/>
      <c r="BB33" s="10"/>
      <c r="BC33" s="10"/>
      <c r="BD33" s="11"/>
      <c r="BE33" s="11"/>
      <c r="BF33" s="11"/>
      <c r="BG33" s="11"/>
    </row>
    <row r="34" spans="1:59" ht="49.9" customHeight="1" x14ac:dyDescent="0.25">
      <c r="A34" s="112">
        <v>24</v>
      </c>
      <c r="B34" s="139" t="s">
        <v>126</v>
      </c>
      <c r="C34" s="114" t="s">
        <v>127</v>
      </c>
      <c r="D34" s="115">
        <v>4759</v>
      </c>
      <c r="E34" s="126" t="s">
        <v>128</v>
      </c>
      <c r="F34" s="126" t="s">
        <v>129</v>
      </c>
      <c r="G34" s="118" t="s">
        <v>37</v>
      </c>
      <c r="H34" s="118" t="s">
        <v>38</v>
      </c>
      <c r="I34" s="118"/>
      <c r="J34" s="129">
        <v>494815.12</v>
      </c>
      <c r="K34" s="188">
        <v>500000</v>
      </c>
      <c r="L34" s="130">
        <v>494815.12</v>
      </c>
      <c r="M34" s="131"/>
      <c r="N34" s="122"/>
      <c r="O34" s="179"/>
      <c r="P34" s="179"/>
      <c r="Q34" s="179"/>
      <c r="R34" s="179"/>
      <c r="S34" s="118"/>
      <c r="T34" s="118"/>
      <c r="U34" s="118"/>
      <c r="V34" s="118"/>
      <c r="W34" s="178">
        <v>1</v>
      </c>
      <c r="X34" s="128">
        <v>30</v>
      </c>
      <c r="Y34" s="132" t="s">
        <v>67</v>
      </c>
      <c r="Z34" s="173"/>
      <c r="AA34" s="12"/>
      <c r="AB34" s="12"/>
      <c r="AC34" s="13"/>
      <c r="AD34" s="14"/>
      <c r="AE34" s="15"/>
      <c r="AF34" s="16"/>
      <c r="AG34" s="14"/>
      <c r="AH34" s="14"/>
      <c r="AI34" s="16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4"/>
      <c r="AW34" s="18"/>
      <c r="AX34" s="10"/>
      <c r="AY34" s="10"/>
      <c r="AZ34" s="10"/>
      <c r="BA34" s="10"/>
      <c r="BB34" s="10"/>
      <c r="BC34" s="10"/>
      <c r="BD34" s="11"/>
      <c r="BE34" s="11"/>
      <c r="BF34" s="11"/>
      <c r="BG34" s="11"/>
    </row>
    <row r="35" spans="1:59" ht="49.9" customHeight="1" x14ac:dyDescent="0.25">
      <c r="A35" s="112">
        <v>25</v>
      </c>
      <c r="B35" s="125" t="s">
        <v>130</v>
      </c>
      <c r="C35" s="211" t="s">
        <v>131</v>
      </c>
      <c r="D35" s="115">
        <v>4762</v>
      </c>
      <c r="E35" s="126" t="s">
        <v>132</v>
      </c>
      <c r="F35" s="221" t="s">
        <v>133</v>
      </c>
      <c r="G35" s="118" t="s">
        <v>37</v>
      </c>
      <c r="H35" s="118" t="s">
        <v>38</v>
      </c>
      <c r="I35" s="118"/>
      <c r="J35" s="129">
        <v>247467.78</v>
      </c>
      <c r="K35" s="188">
        <v>250000</v>
      </c>
      <c r="L35" s="130">
        <v>247467.78</v>
      </c>
      <c r="M35" s="131"/>
      <c r="N35" s="122"/>
      <c r="O35" s="179"/>
      <c r="P35" s="179"/>
      <c r="Q35" s="179"/>
      <c r="R35" s="179"/>
      <c r="S35" s="118"/>
      <c r="T35" s="118"/>
      <c r="U35" s="118"/>
      <c r="V35" s="118"/>
      <c r="W35" s="178">
        <v>1</v>
      </c>
      <c r="X35" s="128">
        <v>6</v>
      </c>
      <c r="Y35" s="140" t="s">
        <v>39</v>
      </c>
      <c r="Z35" s="173"/>
      <c r="AA35" s="12"/>
      <c r="AB35" s="12"/>
      <c r="AC35" s="13"/>
      <c r="AD35" s="14"/>
      <c r="AE35" s="15"/>
      <c r="AF35" s="16"/>
      <c r="AG35" s="14"/>
      <c r="AH35" s="14"/>
      <c r="AI35" s="16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4"/>
      <c r="AW35" s="18"/>
      <c r="AX35" s="10"/>
      <c r="AY35" s="10"/>
      <c r="AZ35" s="10"/>
      <c r="BA35" s="10"/>
      <c r="BB35" s="10"/>
      <c r="BC35" s="10"/>
      <c r="BD35" s="11"/>
      <c r="BE35" s="11"/>
      <c r="BF35" s="11"/>
      <c r="BG35" s="11"/>
    </row>
    <row r="36" spans="1:59" ht="49.9" customHeight="1" x14ac:dyDescent="0.25">
      <c r="A36" s="112">
        <v>26</v>
      </c>
      <c r="B36" s="141" t="s">
        <v>134</v>
      </c>
      <c r="C36" s="212"/>
      <c r="D36" s="115"/>
      <c r="E36" s="126" t="s">
        <v>135</v>
      </c>
      <c r="F36" s="222"/>
      <c r="G36" s="118" t="s">
        <v>37</v>
      </c>
      <c r="H36" s="118" t="s">
        <v>38</v>
      </c>
      <c r="I36" s="118"/>
      <c r="J36" s="129">
        <v>247496</v>
      </c>
      <c r="K36" s="188">
        <v>250000</v>
      </c>
      <c r="L36" s="130">
        <v>246296</v>
      </c>
      <c r="M36" s="131"/>
      <c r="N36" s="122"/>
      <c r="O36" s="179"/>
      <c r="P36" s="179"/>
      <c r="Q36" s="179"/>
      <c r="R36" s="179"/>
      <c r="S36" s="118"/>
      <c r="T36" s="118"/>
      <c r="U36" s="118"/>
      <c r="V36" s="118"/>
      <c r="W36" s="178">
        <v>1</v>
      </c>
      <c r="X36" s="140">
        <v>9</v>
      </c>
      <c r="Y36" s="140" t="s">
        <v>39</v>
      </c>
      <c r="Z36" s="173"/>
      <c r="AA36" s="12"/>
      <c r="AB36" s="12"/>
      <c r="AC36" s="13"/>
      <c r="AD36" s="14"/>
      <c r="AE36" s="15"/>
      <c r="AF36" s="16"/>
      <c r="AG36" s="14"/>
      <c r="AH36" s="14"/>
      <c r="AI36" s="16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4"/>
      <c r="AW36" s="18"/>
      <c r="AX36" s="10"/>
      <c r="AY36" s="10"/>
      <c r="AZ36" s="10"/>
      <c r="BA36" s="10"/>
      <c r="BB36" s="10"/>
      <c r="BC36" s="10"/>
      <c r="BD36" s="11"/>
      <c r="BE36" s="11"/>
      <c r="BF36" s="11"/>
      <c r="BG36" s="11"/>
    </row>
    <row r="37" spans="1:59" ht="49.9" customHeight="1" x14ac:dyDescent="0.25">
      <c r="A37" s="112">
        <v>27</v>
      </c>
      <c r="B37" s="125" t="s">
        <v>136</v>
      </c>
      <c r="C37" s="114" t="s">
        <v>137</v>
      </c>
      <c r="D37" s="115">
        <v>4751</v>
      </c>
      <c r="E37" s="126" t="s">
        <v>138</v>
      </c>
      <c r="F37" s="126" t="s">
        <v>139</v>
      </c>
      <c r="G37" s="118" t="s">
        <v>37</v>
      </c>
      <c r="H37" s="118" t="s">
        <v>38</v>
      </c>
      <c r="I37" s="118"/>
      <c r="J37" s="129">
        <v>494735.84</v>
      </c>
      <c r="K37" s="188">
        <v>500000</v>
      </c>
      <c r="L37" s="130">
        <v>494504.01</v>
      </c>
      <c r="M37" s="131"/>
      <c r="N37" s="122"/>
      <c r="O37" s="179"/>
      <c r="P37" s="179"/>
      <c r="Q37" s="179"/>
      <c r="R37" s="179"/>
      <c r="S37" s="118"/>
      <c r="T37" s="118"/>
      <c r="U37" s="118"/>
      <c r="V37" s="118"/>
      <c r="W37" s="178">
        <v>1</v>
      </c>
      <c r="X37" s="128">
        <v>5</v>
      </c>
      <c r="Y37" s="132" t="s">
        <v>67</v>
      </c>
      <c r="Z37" s="173"/>
      <c r="AA37" s="12"/>
      <c r="AB37" s="12"/>
      <c r="AC37" s="13"/>
      <c r="AD37" s="14"/>
      <c r="AE37" s="15"/>
      <c r="AF37" s="16"/>
      <c r="AG37" s="14"/>
      <c r="AH37" s="14"/>
      <c r="AI37" s="16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4"/>
      <c r="AW37" s="18"/>
      <c r="AX37" s="10"/>
      <c r="AY37" s="10"/>
      <c r="AZ37" s="10"/>
      <c r="BA37" s="10"/>
      <c r="BB37" s="10"/>
      <c r="BC37" s="10"/>
      <c r="BD37" s="11"/>
      <c r="BE37" s="11"/>
      <c r="BF37" s="11"/>
      <c r="BG37" s="11"/>
    </row>
    <row r="38" spans="1:59" ht="49.9" customHeight="1" x14ac:dyDescent="0.25">
      <c r="A38" s="112">
        <v>28</v>
      </c>
      <c r="B38" s="125" t="s">
        <v>140</v>
      </c>
      <c r="C38" s="114" t="s">
        <v>141</v>
      </c>
      <c r="D38" s="115">
        <v>4743</v>
      </c>
      <c r="E38" s="126" t="s">
        <v>142</v>
      </c>
      <c r="F38" s="126" t="s">
        <v>143</v>
      </c>
      <c r="G38" s="118" t="s">
        <v>37</v>
      </c>
      <c r="H38" s="118" t="s">
        <v>38</v>
      </c>
      <c r="I38" s="118"/>
      <c r="J38" s="129">
        <v>494735.84</v>
      </c>
      <c r="K38" s="188">
        <v>500000</v>
      </c>
      <c r="L38" s="130">
        <v>494272.18</v>
      </c>
      <c r="M38" s="131"/>
      <c r="N38" s="122"/>
      <c r="O38" s="179"/>
      <c r="P38" s="179"/>
      <c r="Q38" s="179"/>
      <c r="R38" s="179"/>
      <c r="S38" s="118"/>
      <c r="T38" s="118"/>
      <c r="U38" s="118"/>
      <c r="V38" s="118"/>
      <c r="W38" s="178">
        <v>1</v>
      </c>
      <c r="X38" s="128">
        <v>5</v>
      </c>
      <c r="Y38" s="132" t="s">
        <v>67</v>
      </c>
      <c r="Z38" s="173"/>
      <c r="AA38" s="12"/>
      <c r="AB38" s="12"/>
      <c r="AC38" s="13"/>
      <c r="AD38" s="14"/>
      <c r="AE38" s="15"/>
      <c r="AF38" s="16"/>
      <c r="AG38" s="14"/>
      <c r="AH38" s="14"/>
      <c r="AI38" s="16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4"/>
      <c r="AW38" s="18"/>
      <c r="AX38" s="10"/>
      <c r="AY38" s="10"/>
      <c r="AZ38" s="10"/>
      <c r="BA38" s="10"/>
      <c r="BB38" s="10"/>
      <c r="BC38" s="10"/>
      <c r="BD38" s="11"/>
      <c r="BE38" s="11"/>
      <c r="BF38" s="11"/>
      <c r="BG38" s="11"/>
    </row>
    <row r="39" spans="1:59" ht="49.9" customHeight="1" x14ac:dyDescent="0.25">
      <c r="A39" s="112">
        <v>29</v>
      </c>
      <c r="B39" s="133" t="s">
        <v>144</v>
      </c>
      <c r="C39" s="114" t="s">
        <v>145</v>
      </c>
      <c r="D39" s="115"/>
      <c r="E39" s="126" t="s">
        <v>146</v>
      </c>
      <c r="F39" s="142" t="s">
        <v>147</v>
      </c>
      <c r="G39" s="118" t="s">
        <v>37</v>
      </c>
      <c r="H39" s="118" t="s">
        <v>38</v>
      </c>
      <c r="I39" s="118"/>
      <c r="J39" s="129">
        <v>485405.25</v>
      </c>
      <c r="K39" s="188">
        <v>500000</v>
      </c>
      <c r="L39" s="130">
        <v>485405.25</v>
      </c>
      <c r="M39" s="131"/>
      <c r="N39" s="122"/>
      <c r="O39" s="179"/>
      <c r="P39" s="179"/>
      <c r="Q39" s="179"/>
      <c r="R39" s="179"/>
      <c r="S39" s="118"/>
      <c r="T39" s="118"/>
      <c r="U39" s="118"/>
      <c r="V39" s="118"/>
      <c r="W39" s="178">
        <v>1</v>
      </c>
      <c r="X39" s="128">
        <v>223</v>
      </c>
      <c r="Y39" s="132" t="s">
        <v>39</v>
      </c>
      <c r="Z39" s="173"/>
      <c r="AA39" s="12"/>
      <c r="AB39" s="12"/>
      <c r="AC39" s="13"/>
      <c r="AD39" s="14"/>
      <c r="AE39" s="15"/>
      <c r="AF39" s="16"/>
      <c r="AG39" s="14"/>
      <c r="AH39" s="14"/>
      <c r="AI39" s="16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4"/>
      <c r="AW39" s="18"/>
      <c r="AX39" s="10"/>
      <c r="AY39" s="10"/>
      <c r="AZ39" s="10"/>
      <c r="BA39" s="10"/>
      <c r="BB39" s="10"/>
      <c r="BC39" s="10"/>
      <c r="BD39" s="11"/>
      <c r="BE39" s="11"/>
      <c r="BF39" s="11"/>
      <c r="BG39" s="11"/>
    </row>
    <row r="40" spans="1:59" ht="49.9" customHeight="1" x14ac:dyDescent="0.25">
      <c r="A40" s="112">
        <v>30</v>
      </c>
      <c r="B40" s="125" t="s">
        <v>148</v>
      </c>
      <c r="C40" s="213" t="s">
        <v>149</v>
      </c>
      <c r="D40" s="115"/>
      <c r="E40" s="126" t="s">
        <v>150</v>
      </c>
      <c r="F40" s="213" t="s">
        <v>151</v>
      </c>
      <c r="G40" s="118" t="s">
        <v>37</v>
      </c>
      <c r="H40" s="118" t="s">
        <v>38</v>
      </c>
      <c r="I40" s="118"/>
      <c r="J40" s="129">
        <v>145534.29999999999</v>
      </c>
      <c r="K40" s="188">
        <v>150000</v>
      </c>
      <c r="L40" s="130">
        <v>145534.29999999999</v>
      </c>
      <c r="M40" s="131"/>
      <c r="N40" s="122"/>
      <c r="O40" s="179"/>
      <c r="P40" s="179"/>
      <c r="Q40" s="179"/>
      <c r="R40" s="179"/>
      <c r="S40" s="118"/>
      <c r="T40" s="118"/>
      <c r="U40" s="118"/>
      <c r="V40" s="118"/>
      <c r="W40" s="178">
        <v>1</v>
      </c>
      <c r="X40" s="128">
        <v>100</v>
      </c>
      <c r="Y40" s="132" t="s">
        <v>39</v>
      </c>
      <c r="Z40" s="173"/>
      <c r="AA40" s="12"/>
      <c r="AB40" s="12"/>
      <c r="AC40" s="13"/>
      <c r="AD40" s="14"/>
      <c r="AE40" s="15"/>
      <c r="AF40" s="16"/>
      <c r="AG40" s="14"/>
      <c r="AH40" s="14"/>
      <c r="AI40" s="16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4"/>
      <c r="AW40" s="18"/>
      <c r="AX40" s="10"/>
      <c r="AY40" s="10"/>
      <c r="AZ40" s="10"/>
      <c r="BA40" s="10"/>
      <c r="BB40" s="10"/>
      <c r="BC40" s="10"/>
      <c r="BD40" s="11"/>
      <c r="BE40" s="11"/>
      <c r="BF40" s="11"/>
      <c r="BG40" s="11"/>
    </row>
    <row r="41" spans="1:59" ht="49.9" customHeight="1" x14ac:dyDescent="0.25">
      <c r="A41" s="112">
        <v>31</v>
      </c>
      <c r="B41" s="125" t="s">
        <v>152</v>
      </c>
      <c r="C41" s="214"/>
      <c r="D41" s="115"/>
      <c r="E41" s="126" t="s">
        <v>153</v>
      </c>
      <c r="F41" s="214"/>
      <c r="G41" s="118" t="s">
        <v>37</v>
      </c>
      <c r="H41" s="118" t="s">
        <v>38</v>
      </c>
      <c r="I41" s="118"/>
      <c r="J41" s="129">
        <v>339168.81</v>
      </c>
      <c r="K41" s="188">
        <v>350000</v>
      </c>
      <c r="L41" s="130">
        <v>337728</v>
      </c>
      <c r="M41" s="131"/>
      <c r="N41" s="122"/>
      <c r="O41" s="179"/>
      <c r="P41" s="179"/>
      <c r="Q41" s="179"/>
      <c r="R41" s="179"/>
      <c r="S41" s="118"/>
      <c r="T41" s="118"/>
      <c r="U41" s="118"/>
      <c r="V41" s="118"/>
      <c r="W41" s="178">
        <v>1</v>
      </c>
      <c r="X41" s="128">
        <v>60</v>
      </c>
      <c r="Y41" s="132" t="s">
        <v>67</v>
      </c>
      <c r="Z41" s="173"/>
      <c r="AA41" s="12"/>
      <c r="AB41" s="12"/>
      <c r="AC41" s="13"/>
      <c r="AD41" s="14"/>
      <c r="AE41" s="15"/>
      <c r="AF41" s="16"/>
      <c r="AG41" s="14"/>
      <c r="AH41" s="14"/>
      <c r="AI41" s="16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4"/>
      <c r="AW41" s="18"/>
      <c r="AX41" s="10"/>
      <c r="AY41" s="10"/>
      <c r="AZ41" s="10"/>
      <c r="BA41" s="10"/>
      <c r="BB41" s="10"/>
      <c r="BC41" s="10"/>
      <c r="BD41" s="11"/>
      <c r="BE41" s="11"/>
      <c r="BF41" s="11"/>
      <c r="BG41" s="11"/>
    </row>
    <row r="42" spans="1:59" ht="49.9" customHeight="1" x14ac:dyDescent="0.25">
      <c r="A42" s="112">
        <v>32</v>
      </c>
      <c r="B42" s="125" t="s">
        <v>154</v>
      </c>
      <c r="C42" s="114" t="s">
        <v>155</v>
      </c>
      <c r="D42" s="115">
        <v>4758</v>
      </c>
      <c r="E42" s="126" t="s">
        <v>156</v>
      </c>
      <c r="F42" s="126" t="s">
        <v>157</v>
      </c>
      <c r="G42" s="118" t="s">
        <v>37</v>
      </c>
      <c r="H42" s="118" t="s">
        <v>38</v>
      </c>
      <c r="I42" s="118"/>
      <c r="J42" s="129">
        <v>494679.9</v>
      </c>
      <c r="K42" s="188">
        <v>500000</v>
      </c>
      <c r="L42" s="130">
        <v>494679.9</v>
      </c>
      <c r="M42" s="131"/>
      <c r="N42" s="122"/>
      <c r="O42" s="179"/>
      <c r="P42" s="179"/>
      <c r="Q42" s="179"/>
      <c r="R42" s="179"/>
      <c r="S42" s="118"/>
      <c r="T42" s="118"/>
      <c r="U42" s="118"/>
      <c r="V42" s="118"/>
      <c r="W42" s="178">
        <v>1</v>
      </c>
      <c r="X42" s="128">
        <v>70</v>
      </c>
      <c r="Y42" s="132" t="s">
        <v>67</v>
      </c>
      <c r="Z42" s="173"/>
      <c r="AA42" s="12"/>
      <c r="AB42" s="12"/>
      <c r="AC42" s="13"/>
      <c r="AD42" s="14"/>
      <c r="AE42" s="15"/>
      <c r="AF42" s="16"/>
      <c r="AG42" s="14"/>
      <c r="AH42" s="14"/>
      <c r="AI42" s="16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4"/>
      <c r="AW42" s="18"/>
      <c r="AX42" s="10"/>
      <c r="AY42" s="10"/>
      <c r="AZ42" s="10"/>
      <c r="BA42" s="10"/>
      <c r="BB42" s="10"/>
      <c r="BC42" s="10"/>
      <c r="BD42" s="11"/>
      <c r="BE42" s="11"/>
      <c r="BF42" s="11"/>
      <c r="BG42" s="11"/>
    </row>
    <row r="43" spans="1:59" ht="49.9" customHeight="1" x14ac:dyDescent="0.25">
      <c r="A43" s="112">
        <v>33</v>
      </c>
      <c r="B43" s="143" t="s">
        <v>158</v>
      </c>
      <c r="C43" s="114" t="s">
        <v>159</v>
      </c>
      <c r="D43" s="115"/>
      <c r="E43" s="126" t="s">
        <v>160</v>
      </c>
      <c r="F43" s="105" t="s">
        <v>161</v>
      </c>
      <c r="G43" s="118" t="s">
        <v>37</v>
      </c>
      <c r="H43" s="118" t="s">
        <v>38</v>
      </c>
      <c r="I43" s="118"/>
      <c r="J43" s="129">
        <v>495019.33</v>
      </c>
      <c r="K43" s="189">
        <v>500000</v>
      </c>
      <c r="L43" s="130">
        <v>495019.33</v>
      </c>
      <c r="M43" s="131"/>
      <c r="N43" s="122"/>
      <c r="O43" s="144"/>
      <c r="P43" s="144"/>
      <c r="Q43" s="144"/>
      <c r="R43" s="144"/>
      <c r="S43" s="118"/>
      <c r="T43" s="118"/>
      <c r="U43" s="118"/>
      <c r="V43" s="118"/>
      <c r="W43" s="178">
        <v>1</v>
      </c>
      <c r="X43" s="145">
        <v>18</v>
      </c>
      <c r="Y43" s="183" t="s">
        <v>39</v>
      </c>
      <c r="Z43" s="173"/>
      <c r="AA43" s="12"/>
      <c r="AB43" s="12"/>
      <c r="AC43" s="13"/>
      <c r="AD43" s="14"/>
      <c r="AE43" s="15"/>
      <c r="AF43" s="16"/>
      <c r="AG43" s="14"/>
      <c r="AH43" s="14"/>
      <c r="AI43" s="16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4"/>
      <c r="AW43" s="18"/>
      <c r="AX43" s="10"/>
      <c r="AY43" s="10"/>
      <c r="AZ43" s="10"/>
      <c r="BA43" s="10"/>
      <c r="BB43" s="10"/>
      <c r="BC43" s="10"/>
      <c r="BD43" s="11"/>
      <c r="BE43" s="11"/>
      <c r="BF43" s="11"/>
      <c r="BG43" s="11"/>
    </row>
    <row r="44" spans="1:59" ht="49.9" customHeight="1" x14ac:dyDescent="0.25">
      <c r="A44" s="112">
        <v>34</v>
      </c>
      <c r="B44" s="143" t="s">
        <v>162</v>
      </c>
      <c r="C44" s="211" t="s">
        <v>163</v>
      </c>
      <c r="D44" s="115"/>
      <c r="E44" s="126" t="s">
        <v>164</v>
      </c>
      <c r="F44" s="213" t="s">
        <v>165</v>
      </c>
      <c r="G44" s="118" t="s">
        <v>37</v>
      </c>
      <c r="H44" s="207" t="s">
        <v>38</v>
      </c>
      <c r="I44" s="118"/>
      <c r="J44" s="129">
        <v>296919.08</v>
      </c>
      <c r="K44" s="189">
        <v>300000</v>
      </c>
      <c r="L44" s="130">
        <v>296919.08</v>
      </c>
      <c r="M44" s="131"/>
      <c r="N44" s="122"/>
      <c r="O44" s="144"/>
      <c r="P44" s="144"/>
      <c r="Q44" s="144"/>
      <c r="R44" s="144"/>
      <c r="S44" s="118"/>
      <c r="T44" s="118"/>
      <c r="U44" s="118"/>
      <c r="V44" s="118"/>
      <c r="W44" s="178">
        <v>1</v>
      </c>
      <c r="X44" s="145">
        <v>6</v>
      </c>
      <c r="Y44" s="132" t="s">
        <v>67</v>
      </c>
      <c r="Z44" s="173"/>
      <c r="AA44" s="12"/>
      <c r="AB44" s="12"/>
      <c r="AC44" s="13"/>
      <c r="AD44" s="14"/>
      <c r="AE44" s="15"/>
      <c r="AF44" s="16"/>
      <c r="AG44" s="14"/>
      <c r="AH44" s="14"/>
      <c r="AI44" s="16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4"/>
      <c r="AW44" s="18"/>
      <c r="AX44" s="10"/>
      <c r="AY44" s="10"/>
      <c r="AZ44" s="10"/>
      <c r="BA44" s="10"/>
      <c r="BB44" s="10"/>
      <c r="BC44" s="10"/>
      <c r="BD44" s="11"/>
      <c r="BE44" s="11"/>
      <c r="BF44" s="11"/>
      <c r="BG44" s="11"/>
    </row>
    <row r="45" spans="1:59" ht="49.9" customHeight="1" x14ac:dyDescent="0.25">
      <c r="A45" s="112">
        <v>35</v>
      </c>
      <c r="B45" s="143" t="s">
        <v>166</v>
      </c>
      <c r="C45" s="212"/>
      <c r="D45" s="115"/>
      <c r="E45" s="126" t="s">
        <v>167</v>
      </c>
      <c r="F45" s="214"/>
      <c r="G45" s="118" t="s">
        <v>37</v>
      </c>
      <c r="H45" s="208"/>
      <c r="I45" s="118"/>
      <c r="J45" s="129">
        <v>197930.04</v>
      </c>
      <c r="K45" s="189">
        <v>200000</v>
      </c>
      <c r="L45" s="130">
        <v>197930.04</v>
      </c>
      <c r="M45" s="131"/>
      <c r="N45" s="122"/>
      <c r="O45" s="144"/>
      <c r="P45" s="144"/>
      <c r="Q45" s="144"/>
      <c r="R45" s="144"/>
      <c r="S45" s="118"/>
      <c r="T45" s="118"/>
      <c r="U45" s="118"/>
      <c r="V45" s="118"/>
      <c r="W45" s="178">
        <v>1</v>
      </c>
      <c r="X45" s="145">
        <v>8</v>
      </c>
      <c r="Y45" s="183" t="s">
        <v>39</v>
      </c>
      <c r="Z45" s="173"/>
      <c r="AA45" s="12"/>
      <c r="AB45" s="12"/>
      <c r="AC45" s="13"/>
      <c r="AD45" s="14"/>
      <c r="AE45" s="15"/>
      <c r="AF45" s="16"/>
      <c r="AG45" s="14"/>
      <c r="AH45" s="14"/>
      <c r="AI45" s="16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4"/>
      <c r="AW45" s="18"/>
      <c r="AX45" s="10"/>
      <c r="AY45" s="10"/>
      <c r="AZ45" s="10"/>
      <c r="BA45" s="10"/>
      <c r="BB45" s="10"/>
      <c r="BC45" s="10"/>
      <c r="BD45" s="11"/>
      <c r="BE45" s="11"/>
      <c r="BF45" s="11"/>
      <c r="BG45" s="11"/>
    </row>
    <row r="46" spans="1:59" ht="49.9" customHeight="1" x14ac:dyDescent="0.25">
      <c r="A46" s="112">
        <v>36</v>
      </c>
      <c r="B46" s="143" t="s">
        <v>168</v>
      </c>
      <c r="C46" s="211" t="s">
        <v>169</v>
      </c>
      <c r="D46" s="115"/>
      <c r="E46" s="126" t="s">
        <v>170</v>
      </c>
      <c r="F46" s="221" t="s">
        <v>171</v>
      </c>
      <c r="G46" s="118" t="s">
        <v>37</v>
      </c>
      <c r="H46" s="207" t="s">
        <v>38</v>
      </c>
      <c r="I46" s="118"/>
      <c r="J46" s="129">
        <v>297000</v>
      </c>
      <c r="K46" s="189">
        <v>300000</v>
      </c>
      <c r="L46" s="130">
        <v>297000</v>
      </c>
      <c r="M46" s="131"/>
      <c r="N46" s="122"/>
      <c r="O46" s="144"/>
      <c r="P46" s="144"/>
      <c r="Q46" s="144"/>
      <c r="R46" s="144"/>
      <c r="S46" s="118"/>
      <c r="T46" s="118"/>
      <c r="U46" s="118"/>
      <c r="V46" s="118"/>
      <c r="W46" s="178">
        <v>1</v>
      </c>
      <c r="X46" s="145">
        <v>165</v>
      </c>
      <c r="Y46" s="183" t="s">
        <v>39</v>
      </c>
      <c r="Z46" s="173"/>
      <c r="AA46" s="12"/>
      <c r="AB46" s="12"/>
      <c r="AC46" s="13"/>
      <c r="AD46" s="14"/>
      <c r="AE46" s="15"/>
      <c r="AF46" s="16"/>
      <c r="AG46" s="14"/>
      <c r="AH46" s="14"/>
      <c r="AI46" s="16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4"/>
      <c r="AW46" s="18"/>
      <c r="AX46" s="10"/>
      <c r="AY46" s="10"/>
      <c r="AZ46" s="10"/>
      <c r="BA46" s="10"/>
      <c r="BB46" s="10"/>
      <c r="BC46" s="10"/>
      <c r="BD46" s="11"/>
      <c r="BE46" s="11"/>
      <c r="BF46" s="11"/>
      <c r="BG46" s="11"/>
    </row>
    <row r="47" spans="1:59" ht="49.9" customHeight="1" x14ac:dyDescent="0.25">
      <c r="A47" s="112">
        <v>37</v>
      </c>
      <c r="B47" s="143" t="s">
        <v>172</v>
      </c>
      <c r="C47" s="212"/>
      <c r="D47" s="115"/>
      <c r="E47" s="146" t="s">
        <v>173</v>
      </c>
      <c r="F47" s="222"/>
      <c r="G47" s="118" t="s">
        <v>37</v>
      </c>
      <c r="H47" s="208"/>
      <c r="I47" s="118"/>
      <c r="J47" s="129">
        <v>197909.72</v>
      </c>
      <c r="K47" s="189">
        <v>200000</v>
      </c>
      <c r="L47" s="130">
        <v>197909.72</v>
      </c>
      <c r="M47" s="131"/>
      <c r="N47" s="122"/>
      <c r="O47" s="144"/>
      <c r="P47" s="144"/>
      <c r="Q47" s="144"/>
      <c r="R47" s="144"/>
      <c r="S47" s="118"/>
      <c r="T47" s="118"/>
      <c r="U47" s="118"/>
      <c r="V47" s="118"/>
      <c r="W47" s="178">
        <v>1</v>
      </c>
      <c r="X47" s="145">
        <v>12</v>
      </c>
      <c r="Y47" s="183" t="s">
        <v>39</v>
      </c>
      <c r="Z47" s="173"/>
      <c r="AA47" s="12"/>
      <c r="AB47" s="12"/>
      <c r="AC47" s="13"/>
      <c r="AD47" s="14"/>
      <c r="AE47" s="15"/>
      <c r="AF47" s="16"/>
      <c r="AG47" s="14"/>
      <c r="AH47" s="14"/>
      <c r="AI47" s="16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4"/>
      <c r="AW47" s="18"/>
      <c r="AX47" s="10"/>
      <c r="AY47" s="10"/>
      <c r="AZ47" s="10"/>
      <c r="BA47" s="10"/>
      <c r="BB47" s="10"/>
      <c r="BC47" s="10"/>
      <c r="BD47" s="11"/>
      <c r="BE47" s="11"/>
      <c r="BF47" s="11"/>
      <c r="BG47" s="11"/>
    </row>
    <row r="48" spans="1:59" ht="49.9" customHeight="1" x14ac:dyDescent="0.25">
      <c r="A48" s="219">
        <v>38</v>
      </c>
      <c r="B48" s="219" t="s">
        <v>174</v>
      </c>
      <c r="C48" s="180" t="s">
        <v>175</v>
      </c>
      <c r="D48" s="147">
        <v>4747</v>
      </c>
      <c r="E48" s="221" t="s">
        <v>176</v>
      </c>
      <c r="F48" s="177" t="s">
        <v>177</v>
      </c>
      <c r="G48" s="207" t="s">
        <v>37</v>
      </c>
      <c r="H48" s="207" t="s">
        <v>178</v>
      </c>
      <c r="I48" s="118"/>
      <c r="J48" s="215">
        <v>451995.56</v>
      </c>
      <c r="K48" s="278">
        <v>451995.56</v>
      </c>
      <c r="L48" s="148">
        <v>451995.56</v>
      </c>
      <c r="M48" s="131"/>
      <c r="N48" s="122"/>
      <c r="O48" s="149"/>
      <c r="P48" s="118"/>
      <c r="Q48" s="118"/>
      <c r="R48" s="149"/>
      <c r="S48" s="118"/>
      <c r="T48" s="118"/>
      <c r="U48" s="118"/>
      <c r="V48" s="149"/>
      <c r="W48" s="207">
        <v>1</v>
      </c>
      <c r="X48" s="150">
        <v>445</v>
      </c>
      <c r="Y48" s="209" t="s">
        <v>39</v>
      </c>
      <c r="Z48" s="173"/>
      <c r="AA48" s="12"/>
      <c r="AB48" s="12"/>
      <c r="AC48" s="13"/>
      <c r="AD48" s="14"/>
      <c r="AE48" s="15"/>
      <c r="AF48" s="16"/>
      <c r="AG48" s="14"/>
      <c r="AH48" s="14"/>
      <c r="AI48" s="16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4"/>
      <c r="AW48" s="18"/>
      <c r="AX48" s="10"/>
      <c r="AY48" s="10"/>
      <c r="AZ48" s="10"/>
      <c r="BA48" s="10"/>
      <c r="BB48" s="10"/>
      <c r="BC48" s="10"/>
      <c r="BD48" s="11"/>
      <c r="BE48" s="11"/>
      <c r="BF48" s="11"/>
      <c r="BG48" s="11"/>
    </row>
    <row r="49" spans="1:59" ht="49.9" customHeight="1" x14ac:dyDescent="0.25">
      <c r="A49" s="220"/>
      <c r="B49" s="220"/>
      <c r="C49" s="180" t="s">
        <v>179</v>
      </c>
      <c r="D49" s="115">
        <v>4746</v>
      </c>
      <c r="E49" s="222"/>
      <c r="F49" s="151" t="s">
        <v>180</v>
      </c>
      <c r="G49" s="208"/>
      <c r="H49" s="208"/>
      <c r="I49" s="118"/>
      <c r="J49" s="216"/>
      <c r="K49" s="278"/>
      <c r="L49" s="148"/>
      <c r="M49" s="131"/>
      <c r="N49" s="122"/>
      <c r="O49" s="149"/>
      <c r="P49" s="118"/>
      <c r="Q49" s="118"/>
      <c r="R49" s="149"/>
      <c r="S49" s="118"/>
      <c r="T49" s="118"/>
      <c r="U49" s="118"/>
      <c r="V49" s="149"/>
      <c r="W49" s="208"/>
      <c r="X49" s="150"/>
      <c r="Y49" s="210"/>
      <c r="Z49" s="173"/>
      <c r="AA49" s="12"/>
      <c r="AB49" s="12"/>
      <c r="AC49" s="13"/>
      <c r="AD49" s="14"/>
      <c r="AE49" s="15"/>
      <c r="AF49" s="16"/>
      <c r="AG49" s="14"/>
      <c r="AH49" s="14"/>
      <c r="AI49" s="16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4"/>
      <c r="AW49" s="18"/>
      <c r="AX49" s="10"/>
      <c r="AY49" s="10"/>
      <c r="AZ49" s="10"/>
      <c r="BA49" s="10"/>
      <c r="BB49" s="10"/>
      <c r="BC49" s="10"/>
      <c r="BD49" s="11"/>
      <c r="BE49" s="11"/>
      <c r="BF49" s="11"/>
      <c r="BG49" s="11"/>
    </row>
    <row r="50" spans="1:59" ht="49.9" customHeight="1" x14ac:dyDescent="0.25">
      <c r="A50" s="152">
        <v>39</v>
      </c>
      <c r="B50" s="143" t="s">
        <v>181</v>
      </c>
      <c r="C50" s="124"/>
      <c r="D50" s="153"/>
      <c r="E50" s="154" t="s">
        <v>182</v>
      </c>
      <c r="F50" s="151" t="s">
        <v>177</v>
      </c>
      <c r="G50" s="182" t="s">
        <v>37</v>
      </c>
      <c r="H50" s="155" t="s">
        <v>38</v>
      </c>
      <c r="I50" s="118"/>
      <c r="J50" s="129">
        <v>270835.15999999997</v>
      </c>
      <c r="K50" s="190">
        <v>274002.21999999997</v>
      </c>
      <c r="L50" s="148">
        <v>270835.15999999997</v>
      </c>
      <c r="M50" s="131"/>
      <c r="N50" s="122"/>
      <c r="O50" s="156"/>
      <c r="P50" s="179"/>
      <c r="Q50" s="179"/>
      <c r="R50" s="179"/>
      <c r="S50" s="118"/>
      <c r="T50" s="118"/>
      <c r="U50" s="118"/>
      <c r="V50" s="118"/>
      <c r="W50" s="178">
        <v>1</v>
      </c>
      <c r="X50" s="150">
        <v>9</v>
      </c>
      <c r="Y50" s="181" t="s">
        <v>39</v>
      </c>
      <c r="Z50" s="173"/>
      <c r="AA50" s="12"/>
      <c r="AB50" s="12"/>
      <c r="AC50" s="13"/>
      <c r="AD50" s="14"/>
      <c r="AE50" s="15"/>
      <c r="AF50" s="16"/>
      <c r="AG50" s="14"/>
      <c r="AH50" s="14"/>
      <c r="AI50" s="16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4"/>
      <c r="AW50" s="18"/>
      <c r="AX50" s="10"/>
      <c r="AY50" s="10"/>
      <c r="AZ50" s="10"/>
      <c r="BA50" s="10"/>
      <c r="BB50" s="10"/>
      <c r="BC50" s="10"/>
      <c r="BD50" s="11"/>
      <c r="BE50" s="11"/>
      <c r="BF50" s="11"/>
      <c r="BG50" s="11"/>
    </row>
    <row r="51" spans="1:59" ht="49.9" customHeight="1" x14ac:dyDescent="0.25">
      <c r="A51" s="157">
        <v>40</v>
      </c>
      <c r="B51" s="143" t="s">
        <v>183</v>
      </c>
      <c r="C51" s="158"/>
      <c r="D51" s="159"/>
      <c r="E51" s="154" t="s">
        <v>184</v>
      </c>
      <c r="F51" s="151" t="s">
        <v>180</v>
      </c>
      <c r="G51" s="182" t="s">
        <v>37</v>
      </c>
      <c r="H51" s="155" t="s">
        <v>38</v>
      </c>
      <c r="I51" s="118"/>
      <c r="J51" s="129">
        <v>271167.23</v>
      </c>
      <c r="K51" s="190">
        <v>274002.21999999997</v>
      </c>
      <c r="L51" s="148">
        <v>271167.23</v>
      </c>
      <c r="M51" s="131"/>
      <c r="N51" s="122"/>
      <c r="O51" s="156"/>
      <c r="P51" s="179"/>
      <c r="Q51" s="179"/>
      <c r="R51" s="179"/>
      <c r="S51" s="118"/>
      <c r="T51" s="118"/>
      <c r="U51" s="118"/>
      <c r="V51" s="118"/>
      <c r="W51" s="178">
        <v>1</v>
      </c>
      <c r="X51" s="150">
        <v>12</v>
      </c>
      <c r="Y51" s="181" t="s">
        <v>39</v>
      </c>
      <c r="Z51" s="173"/>
      <c r="AA51" s="12"/>
      <c r="AB51" s="12"/>
      <c r="AC51" s="13"/>
      <c r="AD51" s="14"/>
      <c r="AE51" s="15"/>
      <c r="AF51" s="16"/>
      <c r="AG51" s="14"/>
      <c r="AH51" s="14"/>
      <c r="AI51" s="16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4"/>
      <c r="AW51" s="18"/>
      <c r="AX51" s="10"/>
      <c r="AY51" s="10"/>
      <c r="AZ51" s="10"/>
      <c r="BA51" s="10"/>
      <c r="BB51" s="10"/>
      <c r="BC51" s="10"/>
      <c r="BD51" s="11"/>
      <c r="BE51" s="11"/>
      <c r="BF51" s="11"/>
      <c r="BG51" s="11"/>
    </row>
    <row r="52" spans="1:59" ht="49.9" customHeight="1" x14ac:dyDescent="0.25">
      <c r="A52" s="112">
        <v>41</v>
      </c>
      <c r="B52" s="125" t="s">
        <v>185</v>
      </c>
      <c r="C52" s="114" t="s">
        <v>186</v>
      </c>
      <c r="D52" s="115">
        <v>4744</v>
      </c>
      <c r="E52" s="126" t="s">
        <v>187</v>
      </c>
      <c r="F52" s="126" t="s">
        <v>188</v>
      </c>
      <c r="G52" s="118" t="s">
        <v>37</v>
      </c>
      <c r="H52" s="118" t="s">
        <v>38</v>
      </c>
      <c r="I52" s="118"/>
      <c r="J52" s="129">
        <v>494839.52</v>
      </c>
      <c r="K52" s="188">
        <v>500000</v>
      </c>
      <c r="L52" s="130">
        <v>494839.52</v>
      </c>
      <c r="M52" s="131"/>
      <c r="N52" s="122"/>
      <c r="O52" s="179"/>
      <c r="P52" s="179"/>
      <c r="Q52" s="179"/>
      <c r="R52" s="179"/>
      <c r="S52" s="118"/>
      <c r="T52" s="118"/>
      <c r="U52" s="118"/>
      <c r="V52" s="118"/>
      <c r="W52" s="178">
        <v>1</v>
      </c>
      <c r="X52" s="128">
        <v>23</v>
      </c>
      <c r="Y52" s="136" t="s">
        <v>39</v>
      </c>
      <c r="Z52" s="173"/>
      <c r="AA52" s="12"/>
      <c r="AB52" s="12"/>
      <c r="AC52" s="13"/>
      <c r="AD52" s="14"/>
      <c r="AE52" s="15"/>
      <c r="AF52" s="16"/>
      <c r="AG52" s="14"/>
      <c r="AH52" s="14"/>
      <c r="AI52" s="16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4"/>
      <c r="AW52" s="18"/>
      <c r="AX52" s="10"/>
      <c r="AY52" s="10"/>
      <c r="AZ52" s="10"/>
      <c r="BA52" s="10"/>
      <c r="BB52" s="10"/>
      <c r="BC52" s="10"/>
      <c r="BD52" s="11"/>
      <c r="BE52" s="11"/>
      <c r="BF52" s="11"/>
      <c r="BG52" s="11"/>
    </row>
    <row r="53" spans="1:59" ht="49.9" customHeight="1" x14ac:dyDescent="0.25">
      <c r="A53" s="160">
        <v>42</v>
      </c>
      <c r="B53" s="113" t="s">
        <v>189</v>
      </c>
      <c r="C53" s="114" t="s">
        <v>190</v>
      </c>
      <c r="D53" s="115">
        <v>4766</v>
      </c>
      <c r="E53" s="126" t="s">
        <v>191</v>
      </c>
      <c r="F53" s="105" t="s">
        <v>192</v>
      </c>
      <c r="G53" s="118" t="s">
        <v>37</v>
      </c>
      <c r="H53" s="118" t="s">
        <v>38</v>
      </c>
      <c r="I53" s="118"/>
      <c r="J53" s="129">
        <v>494765.66</v>
      </c>
      <c r="K53" s="188">
        <v>500000</v>
      </c>
      <c r="L53" s="130">
        <v>494765.66</v>
      </c>
      <c r="M53" s="131"/>
      <c r="N53" s="122"/>
      <c r="O53" s="179"/>
      <c r="P53" s="179"/>
      <c r="Q53" s="179"/>
      <c r="R53" s="179"/>
      <c r="S53" s="118"/>
      <c r="T53" s="118"/>
      <c r="U53" s="118"/>
      <c r="V53" s="118"/>
      <c r="W53" s="178">
        <v>1</v>
      </c>
      <c r="X53" s="128">
        <v>206</v>
      </c>
      <c r="Y53" s="132" t="s">
        <v>39</v>
      </c>
      <c r="Z53" s="173"/>
      <c r="AA53" s="12"/>
      <c r="AB53" s="12"/>
      <c r="AC53" s="13"/>
      <c r="AD53" s="14"/>
      <c r="AE53" s="15"/>
      <c r="AF53" s="16"/>
      <c r="AG53" s="14"/>
      <c r="AH53" s="14"/>
      <c r="AI53" s="16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4"/>
      <c r="AW53" s="18"/>
      <c r="AX53" s="10"/>
      <c r="AY53" s="10"/>
      <c r="AZ53" s="10"/>
      <c r="BA53" s="10"/>
      <c r="BB53" s="10"/>
      <c r="BC53" s="10"/>
      <c r="BD53" s="11"/>
      <c r="BE53" s="11"/>
      <c r="BF53" s="11"/>
      <c r="BG53" s="11"/>
    </row>
    <row r="54" spans="1:59" ht="49.9" customHeight="1" x14ac:dyDescent="0.25">
      <c r="A54" s="160">
        <v>43</v>
      </c>
      <c r="B54" s="113" t="s">
        <v>193</v>
      </c>
      <c r="C54" s="114" t="s">
        <v>194</v>
      </c>
      <c r="D54" s="115"/>
      <c r="E54" s="126" t="s">
        <v>195</v>
      </c>
      <c r="F54" s="126" t="s">
        <v>196</v>
      </c>
      <c r="G54" s="118" t="s">
        <v>37</v>
      </c>
      <c r="H54" s="118" t="s">
        <v>38</v>
      </c>
      <c r="I54" s="118"/>
      <c r="J54" s="129">
        <v>494496.87</v>
      </c>
      <c r="K54" s="188">
        <v>500000</v>
      </c>
      <c r="L54" s="130">
        <v>494496.87</v>
      </c>
      <c r="M54" s="131"/>
      <c r="N54" s="122"/>
      <c r="O54" s="179"/>
      <c r="P54" s="179"/>
      <c r="Q54" s="179"/>
      <c r="R54" s="179"/>
      <c r="S54" s="118"/>
      <c r="T54" s="118"/>
      <c r="U54" s="118"/>
      <c r="V54" s="118"/>
      <c r="W54" s="178">
        <v>1</v>
      </c>
      <c r="X54" s="128">
        <v>16</v>
      </c>
      <c r="Y54" s="132" t="s">
        <v>67</v>
      </c>
      <c r="Z54" s="173"/>
      <c r="AA54" s="12"/>
      <c r="AB54" s="12"/>
      <c r="AC54" s="13"/>
      <c r="AD54" s="14"/>
      <c r="AE54" s="15"/>
      <c r="AF54" s="16"/>
      <c r="AG54" s="14"/>
      <c r="AH54" s="14"/>
      <c r="AI54" s="16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4"/>
      <c r="AW54" s="18"/>
      <c r="AX54" s="10"/>
      <c r="AY54" s="10"/>
      <c r="AZ54" s="10"/>
      <c r="BA54" s="10"/>
      <c r="BB54" s="10"/>
      <c r="BC54" s="10"/>
      <c r="BD54" s="11"/>
      <c r="BE54" s="11"/>
      <c r="BF54" s="11"/>
      <c r="BG54" s="11"/>
    </row>
    <row r="55" spans="1:59" ht="49.9" customHeight="1" x14ac:dyDescent="0.25">
      <c r="A55" s="160">
        <v>44</v>
      </c>
      <c r="B55" s="125" t="s">
        <v>197</v>
      </c>
      <c r="C55" s="114" t="s">
        <v>198</v>
      </c>
      <c r="D55" s="115">
        <v>4772</v>
      </c>
      <c r="E55" s="126" t="s">
        <v>199</v>
      </c>
      <c r="F55" s="126" t="s">
        <v>200</v>
      </c>
      <c r="G55" s="118" t="s">
        <v>37</v>
      </c>
      <c r="H55" s="118" t="s">
        <v>38</v>
      </c>
      <c r="I55" s="118"/>
      <c r="J55" s="129">
        <v>494782.97</v>
      </c>
      <c r="K55" s="188">
        <v>500000</v>
      </c>
      <c r="L55" s="130">
        <v>494782.97</v>
      </c>
      <c r="M55" s="131"/>
      <c r="N55" s="122"/>
      <c r="O55" s="179"/>
      <c r="P55" s="179"/>
      <c r="Q55" s="179"/>
      <c r="R55" s="179"/>
      <c r="S55" s="118"/>
      <c r="T55" s="118"/>
      <c r="U55" s="118"/>
      <c r="V55" s="118"/>
      <c r="W55" s="178">
        <v>1</v>
      </c>
      <c r="X55" s="128">
        <v>8</v>
      </c>
      <c r="Y55" s="132" t="s">
        <v>39</v>
      </c>
      <c r="Z55" s="173"/>
      <c r="AA55" s="12"/>
      <c r="AB55" s="12"/>
      <c r="AC55" s="13"/>
      <c r="AD55" s="14"/>
      <c r="AE55" s="15"/>
      <c r="AF55" s="16"/>
      <c r="AG55" s="14"/>
      <c r="AH55" s="14"/>
      <c r="AI55" s="16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4"/>
      <c r="AW55" s="18"/>
      <c r="AX55" s="10"/>
      <c r="AY55" s="10"/>
      <c r="AZ55" s="10"/>
      <c r="BA55" s="10"/>
      <c r="BB55" s="10"/>
      <c r="BC55" s="10"/>
      <c r="BD55" s="11"/>
      <c r="BE55" s="11"/>
      <c r="BF55" s="11"/>
      <c r="BG55" s="11"/>
    </row>
    <row r="56" spans="1:59" ht="49.9" customHeight="1" x14ac:dyDescent="0.25">
      <c r="A56" s="160">
        <v>45</v>
      </c>
      <c r="B56" s="125" t="s">
        <v>201</v>
      </c>
      <c r="C56" s="114" t="s">
        <v>202</v>
      </c>
      <c r="D56" s="115">
        <v>4771</v>
      </c>
      <c r="E56" s="126" t="s">
        <v>203</v>
      </c>
      <c r="F56" s="126" t="s">
        <v>204</v>
      </c>
      <c r="G56" s="118" t="s">
        <v>37</v>
      </c>
      <c r="H56" s="118" t="s">
        <v>38</v>
      </c>
      <c r="I56" s="118"/>
      <c r="J56" s="129">
        <v>494932.71</v>
      </c>
      <c r="K56" s="188">
        <v>500000</v>
      </c>
      <c r="L56" s="130">
        <v>494932.71</v>
      </c>
      <c r="M56" s="131"/>
      <c r="N56" s="122"/>
      <c r="O56" s="179"/>
      <c r="P56" s="179"/>
      <c r="Q56" s="179"/>
      <c r="R56" s="179"/>
      <c r="S56" s="118"/>
      <c r="T56" s="118"/>
      <c r="U56" s="118"/>
      <c r="V56" s="118"/>
      <c r="W56" s="178">
        <v>1</v>
      </c>
      <c r="X56" s="128">
        <v>6</v>
      </c>
      <c r="Y56" s="132" t="s">
        <v>39</v>
      </c>
      <c r="Z56" s="173"/>
      <c r="AA56" s="12"/>
      <c r="AB56" s="12"/>
      <c r="AC56" s="13"/>
      <c r="AD56" s="14"/>
      <c r="AE56" s="15"/>
      <c r="AF56" s="16"/>
      <c r="AG56" s="14"/>
      <c r="AH56" s="14"/>
      <c r="AI56" s="16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4"/>
      <c r="AW56" s="18"/>
      <c r="AX56" s="10"/>
      <c r="AY56" s="10"/>
      <c r="AZ56" s="10"/>
      <c r="BA56" s="10"/>
      <c r="BB56" s="10"/>
      <c r="BC56" s="10"/>
      <c r="BD56" s="11"/>
      <c r="BE56" s="11"/>
      <c r="BF56" s="11"/>
      <c r="BG56" s="11"/>
    </row>
    <row r="57" spans="1:59" ht="49.9" customHeight="1" x14ac:dyDescent="0.25">
      <c r="A57" s="160">
        <v>46</v>
      </c>
      <c r="B57" s="125" t="s">
        <v>205</v>
      </c>
      <c r="C57" s="114" t="s">
        <v>206</v>
      </c>
      <c r="D57" s="115"/>
      <c r="E57" s="126" t="s">
        <v>207</v>
      </c>
      <c r="F57" s="105" t="s">
        <v>208</v>
      </c>
      <c r="G57" s="118" t="s">
        <v>37</v>
      </c>
      <c r="H57" s="118" t="s">
        <v>38</v>
      </c>
      <c r="I57" s="118"/>
      <c r="J57" s="129">
        <v>494930.27</v>
      </c>
      <c r="K57" s="188">
        <v>500000</v>
      </c>
      <c r="L57" s="130">
        <v>494930.27</v>
      </c>
      <c r="M57" s="131"/>
      <c r="N57" s="122"/>
      <c r="O57" s="179"/>
      <c r="P57" s="179"/>
      <c r="Q57" s="179"/>
      <c r="R57" s="179"/>
      <c r="S57" s="118"/>
      <c r="T57" s="118"/>
      <c r="U57" s="118"/>
      <c r="V57" s="118"/>
      <c r="W57" s="178">
        <v>1</v>
      </c>
      <c r="X57" s="128">
        <v>12</v>
      </c>
      <c r="Y57" s="132" t="s">
        <v>39</v>
      </c>
      <c r="Z57" s="173"/>
      <c r="AA57" s="12"/>
      <c r="AB57" s="12"/>
      <c r="AC57" s="13"/>
      <c r="AD57" s="14"/>
      <c r="AE57" s="15"/>
      <c r="AF57" s="16"/>
      <c r="AG57" s="14"/>
      <c r="AH57" s="14"/>
      <c r="AI57" s="16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4"/>
      <c r="AW57" s="18"/>
      <c r="AX57" s="10"/>
      <c r="AY57" s="10"/>
      <c r="AZ57" s="10"/>
      <c r="BA57" s="10"/>
      <c r="BB57" s="10"/>
      <c r="BC57" s="10"/>
      <c r="BD57" s="11"/>
      <c r="BE57" s="11"/>
      <c r="BF57" s="11"/>
      <c r="BG57" s="11"/>
    </row>
    <row r="58" spans="1:59" ht="49.9" customHeight="1" x14ac:dyDescent="0.25">
      <c r="A58" s="160">
        <v>47</v>
      </c>
      <c r="B58" s="125" t="s">
        <v>209</v>
      </c>
      <c r="C58" s="114" t="s">
        <v>210</v>
      </c>
      <c r="D58" s="115">
        <v>4767</v>
      </c>
      <c r="E58" s="126" t="s">
        <v>211</v>
      </c>
      <c r="F58" s="105" t="s">
        <v>212</v>
      </c>
      <c r="G58" s="118" t="s">
        <v>37</v>
      </c>
      <c r="H58" s="118" t="s">
        <v>38</v>
      </c>
      <c r="I58" s="118"/>
      <c r="J58" s="129">
        <v>494755.19</v>
      </c>
      <c r="K58" s="188">
        <v>500000</v>
      </c>
      <c r="L58" s="130">
        <v>494755.19</v>
      </c>
      <c r="M58" s="131"/>
      <c r="N58" s="122"/>
      <c r="O58" s="179"/>
      <c r="P58" s="179"/>
      <c r="Q58" s="179"/>
      <c r="R58" s="179"/>
      <c r="S58" s="118"/>
      <c r="T58" s="118"/>
      <c r="U58" s="118"/>
      <c r="V58" s="118"/>
      <c r="W58" s="178">
        <v>1</v>
      </c>
      <c r="X58" s="128">
        <v>50</v>
      </c>
      <c r="Y58" s="136" t="s">
        <v>39</v>
      </c>
      <c r="Z58" s="173"/>
      <c r="AA58" s="12"/>
      <c r="AB58" s="12"/>
      <c r="AC58" s="13"/>
      <c r="AD58" s="14"/>
      <c r="AE58" s="15"/>
      <c r="AF58" s="16"/>
      <c r="AG58" s="14"/>
      <c r="AH58" s="14"/>
      <c r="AI58" s="16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4"/>
      <c r="AW58" s="18"/>
      <c r="AX58" s="10"/>
      <c r="AY58" s="10"/>
      <c r="AZ58" s="10"/>
      <c r="BA58" s="10"/>
      <c r="BB58" s="10"/>
      <c r="BC58" s="10"/>
      <c r="BD58" s="11"/>
      <c r="BE58" s="11"/>
      <c r="BF58" s="11"/>
      <c r="BG58" s="11"/>
    </row>
    <row r="59" spans="1:59" ht="49.9" customHeight="1" x14ac:dyDescent="0.25">
      <c r="A59" s="160">
        <v>48</v>
      </c>
      <c r="B59" s="141" t="s">
        <v>213</v>
      </c>
      <c r="C59" s="114" t="s">
        <v>214</v>
      </c>
      <c r="D59" s="115">
        <v>4765</v>
      </c>
      <c r="E59" s="126" t="s">
        <v>215</v>
      </c>
      <c r="F59" s="105" t="s">
        <v>216</v>
      </c>
      <c r="G59" s="118" t="s">
        <v>37</v>
      </c>
      <c r="H59" s="118" t="s">
        <v>38</v>
      </c>
      <c r="I59" s="118"/>
      <c r="J59" s="129">
        <v>494918.96</v>
      </c>
      <c r="K59" s="188">
        <v>500000</v>
      </c>
      <c r="L59" s="130">
        <v>494918.95</v>
      </c>
      <c r="M59" s="131"/>
      <c r="N59" s="122"/>
      <c r="O59" s="179"/>
      <c r="P59" s="179"/>
      <c r="Q59" s="179"/>
      <c r="R59" s="179"/>
      <c r="S59" s="118"/>
      <c r="T59" s="118"/>
      <c r="U59" s="118"/>
      <c r="V59" s="118"/>
      <c r="W59" s="178">
        <v>1</v>
      </c>
      <c r="X59" s="128">
        <v>250</v>
      </c>
      <c r="Y59" s="136" t="s">
        <v>39</v>
      </c>
      <c r="Z59" s="173"/>
      <c r="AA59" s="12"/>
      <c r="AB59" s="12"/>
      <c r="AC59" s="13"/>
      <c r="AD59" s="14"/>
      <c r="AE59" s="15"/>
      <c r="AF59" s="16"/>
      <c r="AG59" s="14"/>
      <c r="AH59" s="14"/>
      <c r="AI59" s="16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4"/>
      <c r="AW59" s="18"/>
      <c r="AX59" s="10"/>
      <c r="AY59" s="10"/>
      <c r="AZ59" s="10"/>
      <c r="BA59" s="10"/>
      <c r="BB59" s="10"/>
      <c r="BC59" s="10"/>
      <c r="BD59" s="11"/>
      <c r="BE59" s="11"/>
      <c r="BF59" s="11"/>
      <c r="BG59" s="11"/>
    </row>
    <row r="60" spans="1:59" ht="49.9" customHeight="1" x14ac:dyDescent="0.25">
      <c r="A60" s="160">
        <v>49</v>
      </c>
      <c r="B60" s="141" t="s">
        <v>217</v>
      </c>
      <c r="C60" s="114" t="s">
        <v>218</v>
      </c>
      <c r="D60" s="115"/>
      <c r="E60" s="146" t="s">
        <v>219</v>
      </c>
      <c r="F60" s="161" t="s">
        <v>220</v>
      </c>
      <c r="G60" s="118" t="s">
        <v>37</v>
      </c>
      <c r="H60" s="118" t="s">
        <v>38</v>
      </c>
      <c r="I60" s="118"/>
      <c r="J60" s="129">
        <v>494754.27</v>
      </c>
      <c r="K60" s="188">
        <v>500000</v>
      </c>
      <c r="L60" s="130">
        <v>494754.27</v>
      </c>
      <c r="M60" s="131"/>
      <c r="N60" s="122"/>
      <c r="O60" s="179"/>
      <c r="P60" s="179"/>
      <c r="Q60" s="179"/>
      <c r="R60" s="179"/>
      <c r="S60" s="118"/>
      <c r="T60" s="118"/>
      <c r="U60" s="118"/>
      <c r="V60" s="118"/>
      <c r="W60" s="178">
        <v>1</v>
      </c>
      <c r="X60" s="128">
        <v>15</v>
      </c>
      <c r="Y60" s="132" t="s">
        <v>67</v>
      </c>
      <c r="Z60" s="173"/>
      <c r="AA60" s="12"/>
      <c r="AB60" s="12"/>
      <c r="AC60" s="13"/>
      <c r="AD60" s="14"/>
      <c r="AE60" s="15"/>
      <c r="AF60" s="16"/>
      <c r="AG60" s="14"/>
      <c r="AH60" s="14"/>
      <c r="AI60" s="16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4"/>
      <c r="AW60" s="18"/>
      <c r="AX60" s="10"/>
      <c r="AY60" s="10"/>
      <c r="AZ60" s="10"/>
      <c r="BA60" s="10"/>
      <c r="BB60" s="10"/>
      <c r="BC60" s="10"/>
      <c r="BD60" s="11"/>
      <c r="BE60" s="11"/>
      <c r="BF60" s="11"/>
      <c r="BG60" s="11"/>
    </row>
    <row r="61" spans="1:59" ht="49.9" customHeight="1" x14ac:dyDescent="0.25">
      <c r="A61" s="160">
        <v>50</v>
      </c>
      <c r="B61" s="141" t="s">
        <v>221</v>
      </c>
      <c r="C61" s="114" t="s">
        <v>222</v>
      </c>
      <c r="D61" s="115"/>
      <c r="E61" s="126" t="s">
        <v>223</v>
      </c>
      <c r="F61" s="137" t="s">
        <v>224</v>
      </c>
      <c r="G61" s="118" t="s">
        <v>37</v>
      </c>
      <c r="H61" s="118" t="s">
        <v>38</v>
      </c>
      <c r="I61" s="118"/>
      <c r="J61" s="129">
        <v>495032.85</v>
      </c>
      <c r="K61" s="188">
        <v>500000</v>
      </c>
      <c r="L61" s="130">
        <v>495032.85</v>
      </c>
      <c r="M61" s="131"/>
      <c r="N61" s="122"/>
      <c r="O61" s="179"/>
      <c r="P61" s="179"/>
      <c r="Q61" s="179"/>
      <c r="R61" s="179"/>
      <c r="S61" s="118"/>
      <c r="T61" s="118"/>
      <c r="U61" s="118"/>
      <c r="V61" s="118"/>
      <c r="W61" s="178">
        <v>1</v>
      </c>
      <c r="X61" s="128">
        <v>13</v>
      </c>
      <c r="Y61" s="132" t="s">
        <v>67</v>
      </c>
      <c r="Z61" s="173"/>
      <c r="AA61" s="12"/>
      <c r="AB61" s="12"/>
      <c r="AC61" s="13"/>
      <c r="AD61" s="14"/>
      <c r="AE61" s="15"/>
      <c r="AF61" s="16"/>
      <c r="AG61" s="14"/>
      <c r="AH61" s="14"/>
      <c r="AI61" s="16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4"/>
      <c r="AW61" s="18"/>
      <c r="AX61" s="10"/>
      <c r="AY61" s="10"/>
      <c r="AZ61" s="10"/>
      <c r="BA61" s="10"/>
      <c r="BB61" s="10"/>
      <c r="BC61" s="10"/>
      <c r="BD61" s="11"/>
      <c r="BE61" s="11"/>
      <c r="BF61" s="11"/>
      <c r="BG61" s="11"/>
    </row>
    <row r="62" spans="1:59" ht="49.9" customHeight="1" x14ac:dyDescent="0.25">
      <c r="A62" s="162">
        <v>51</v>
      </c>
      <c r="B62" s="141" t="s">
        <v>225</v>
      </c>
      <c r="C62" s="211" t="s">
        <v>226</v>
      </c>
      <c r="D62" s="115"/>
      <c r="E62" s="126" t="s">
        <v>227</v>
      </c>
      <c r="F62" s="213" t="s">
        <v>228</v>
      </c>
      <c r="G62" s="118" t="s">
        <v>37</v>
      </c>
      <c r="H62" s="118" t="s">
        <v>38</v>
      </c>
      <c r="I62" s="118"/>
      <c r="J62" s="129">
        <v>242622.9</v>
      </c>
      <c r="K62" s="188">
        <v>250000</v>
      </c>
      <c r="L62" s="130">
        <v>242622.9</v>
      </c>
      <c r="M62" s="131"/>
      <c r="N62" s="122"/>
      <c r="O62" s="179"/>
      <c r="P62" s="179"/>
      <c r="Q62" s="179"/>
      <c r="R62" s="179"/>
      <c r="S62" s="118"/>
      <c r="T62" s="118"/>
      <c r="U62" s="118"/>
      <c r="V62" s="118"/>
      <c r="W62" s="178">
        <v>1</v>
      </c>
      <c r="X62" s="128">
        <v>20</v>
      </c>
      <c r="Y62" s="132" t="s">
        <v>67</v>
      </c>
      <c r="Z62" s="173"/>
      <c r="AA62" s="12"/>
      <c r="AB62" s="12"/>
      <c r="AC62" s="13"/>
      <c r="AD62" s="14"/>
      <c r="AE62" s="15"/>
      <c r="AF62" s="16"/>
      <c r="AG62" s="14"/>
      <c r="AH62" s="14"/>
      <c r="AI62" s="16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4"/>
      <c r="AW62" s="18"/>
      <c r="AX62" s="10"/>
      <c r="AY62" s="10"/>
      <c r="AZ62" s="10"/>
      <c r="BA62" s="10"/>
      <c r="BB62" s="10"/>
      <c r="BC62" s="10"/>
      <c r="BD62" s="11"/>
      <c r="BE62" s="11"/>
      <c r="BF62" s="11"/>
      <c r="BG62" s="11"/>
    </row>
    <row r="63" spans="1:59" ht="49.9" customHeight="1" x14ac:dyDescent="0.25">
      <c r="A63" s="162">
        <v>52</v>
      </c>
      <c r="B63" s="141" t="s">
        <v>229</v>
      </c>
      <c r="C63" s="212"/>
      <c r="D63" s="115"/>
      <c r="E63" s="126" t="s">
        <v>230</v>
      </c>
      <c r="F63" s="214"/>
      <c r="G63" s="118" t="s">
        <v>37</v>
      </c>
      <c r="H63" s="118" t="s">
        <v>38</v>
      </c>
      <c r="I63" s="118"/>
      <c r="J63" s="129">
        <v>247370.2</v>
      </c>
      <c r="K63" s="188">
        <v>250000</v>
      </c>
      <c r="L63" s="130">
        <v>245370.2</v>
      </c>
      <c r="M63" s="131"/>
      <c r="N63" s="122"/>
      <c r="O63" s="179"/>
      <c r="P63" s="179"/>
      <c r="Q63" s="179"/>
      <c r="R63" s="179"/>
      <c r="S63" s="118"/>
      <c r="T63" s="118"/>
      <c r="U63" s="118"/>
      <c r="V63" s="118"/>
      <c r="W63" s="178">
        <v>1</v>
      </c>
      <c r="X63" s="128">
        <v>12</v>
      </c>
      <c r="Y63" s="132" t="s">
        <v>39</v>
      </c>
      <c r="Z63" s="173"/>
      <c r="AA63" s="12"/>
      <c r="AB63" s="12"/>
      <c r="AC63" s="13"/>
      <c r="AD63" s="14"/>
      <c r="AE63" s="15"/>
      <c r="AF63" s="16"/>
      <c r="AG63" s="14"/>
      <c r="AH63" s="14"/>
      <c r="AI63" s="16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4"/>
      <c r="AW63" s="18"/>
      <c r="AX63" s="10"/>
      <c r="AY63" s="10"/>
      <c r="AZ63" s="10"/>
      <c r="BA63" s="10"/>
      <c r="BB63" s="10"/>
      <c r="BC63" s="10"/>
      <c r="BD63" s="11"/>
      <c r="BE63" s="11"/>
      <c r="BF63" s="11"/>
      <c r="BG63" s="11"/>
    </row>
    <row r="64" spans="1:59" ht="84" customHeight="1" x14ac:dyDescent="0.25">
      <c r="A64" s="160">
        <v>53</v>
      </c>
      <c r="B64" s="141" t="s">
        <v>231</v>
      </c>
      <c r="C64" s="114" t="s">
        <v>232</v>
      </c>
      <c r="D64" s="115"/>
      <c r="E64" s="126" t="s">
        <v>233</v>
      </c>
      <c r="F64" s="126" t="s">
        <v>234</v>
      </c>
      <c r="G64" s="118" t="s">
        <v>235</v>
      </c>
      <c r="H64" s="118" t="s">
        <v>38</v>
      </c>
      <c r="I64" s="118"/>
      <c r="J64" s="129">
        <v>437086.25</v>
      </c>
      <c r="K64" s="188">
        <v>500000</v>
      </c>
      <c r="L64" s="130">
        <v>437086.25</v>
      </c>
      <c r="M64" s="131"/>
      <c r="N64" s="122"/>
      <c r="O64" s="179"/>
      <c r="P64" s="179"/>
      <c r="Q64" s="179"/>
      <c r="R64" s="179"/>
      <c r="S64" s="118"/>
      <c r="T64" s="118"/>
      <c r="U64" s="118"/>
      <c r="V64" s="118"/>
      <c r="W64" s="178">
        <v>1</v>
      </c>
      <c r="X64" s="128">
        <v>30</v>
      </c>
      <c r="Y64" s="165" t="s">
        <v>236</v>
      </c>
      <c r="Z64" s="173"/>
      <c r="AA64" s="12"/>
      <c r="AB64" s="12"/>
      <c r="AC64" s="13"/>
      <c r="AD64" s="14"/>
      <c r="AE64" s="15"/>
      <c r="AF64" s="16"/>
      <c r="AG64" s="14"/>
      <c r="AH64" s="14"/>
      <c r="AI64" s="16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4"/>
      <c r="AW64" s="18"/>
      <c r="AX64" s="10"/>
      <c r="AY64" s="10"/>
      <c r="AZ64" s="10"/>
      <c r="BA64" s="10"/>
      <c r="BB64" s="10"/>
      <c r="BC64" s="10"/>
      <c r="BD64" s="11"/>
      <c r="BE64" s="11"/>
      <c r="BF64" s="11"/>
      <c r="BG64" s="11"/>
    </row>
    <row r="65" spans="1:59" ht="49.9" customHeight="1" x14ac:dyDescent="0.25">
      <c r="A65" s="163">
        <v>54</v>
      </c>
      <c r="B65" s="126" t="s">
        <v>237</v>
      </c>
      <c r="C65" s="114" t="s">
        <v>238</v>
      </c>
      <c r="D65" s="115">
        <v>4777</v>
      </c>
      <c r="E65" s="126" t="s">
        <v>239</v>
      </c>
      <c r="F65" s="126" t="s">
        <v>240</v>
      </c>
      <c r="G65" s="118" t="s">
        <v>37</v>
      </c>
      <c r="H65" s="118" t="s">
        <v>38</v>
      </c>
      <c r="I65" s="118"/>
      <c r="J65" s="129">
        <v>494708.76</v>
      </c>
      <c r="K65" s="188">
        <v>500000</v>
      </c>
      <c r="L65" s="130">
        <v>494708.76</v>
      </c>
      <c r="M65" s="131"/>
      <c r="N65" s="122"/>
      <c r="O65" s="179"/>
      <c r="P65" s="179"/>
      <c r="Q65" s="179"/>
      <c r="R65" s="179"/>
      <c r="S65" s="118"/>
      <c r="T65" s="118"/>
      <c r="U65" s="118"/>
      <c r="V65" s="118"/>
      <c r="W65" s="178">
        <v>1</v>
      </c>
      <c r="X65" s="128">
        <v>28</v>
      </c>
      <c r="Y65" s="132" t="s">
        <v>39</v>
      </c>
      <c r="Z65" s="173"/>
      <c r="AA65" s="12"/>
      <c r="AB65" s="12"/>
      <c r="AC65" s="13"/>
      <c r="AD65" s="14"/>
      <c r="AE65" s="15"/>
      <c r="AF65" s="16"/>
      <c r="AG65" s="14"/>
      <c r="AH65" s="14"/>
      <c r="AI65" s="16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4"/>
      <c r="AW65" s="18"/>
      <c r="AX65" s="10"/>
      <c r="AY65" s="10"/>
      <c r="AZ65" s="10"/>
      <c r="BA65" s="10"/>
      <c r="BB65" s="10"/>
      <c r="BC65" s="10"/>
      <c r="BD65" s="11"/>
      <c r="BE65" s="11"/>
      <c r="BF65" s="11"/>
      <c r="BG65" s="11"/>
    </row>
    <row r="66" spans="1:59" ht="49.9" customHeight="1" x14ac:dyDescent="0.25">
      <c r="A66" s="160">
        <v>55</v>
      </c>
      <c r="B66" s="141" t="s">
        <v>241</v>
      </c>
      <c r="C66" s="114" t="s">
        <v>242</v>
      </c>
      <c r="D66" s="115">
        <v>4775</v>
      </c>
      <c r="E66" s="126" t="s">
        <v>243</v>
      </c>
      <c r="F66" s="126" t="s">
        <v>244</v>
      </c>
      <c r="G66" s="118" t="s">
        <v>37</v>
      </c>
      <c r="H66" s="118" t="s">
        <v>38</v>
      </c>
      <c r="I66" s="118"/>
      <c r="J66" s="129">
        <v>494631.92</v>
      </c>
      <c r="K66" s="188">
        <v>500000</v>
      </c>
      <c r="L66" s="130">
        <v>494631.92</v>
      </c>
      <c r="M66" s="131"/>
      <c r="N66" s="122"/>
      <c r="O66" s="179"/>
      <c r="P66" s="179"/>
      <c r="Q66" s="179"/>
      <c r="R66" s="179"/>
      <c r="S66" s="118"/>
      <c r="T66" s="118"/>
      <c r="U66" s="118"/>
      <c r="V66" s="118"/>
      <c r="W66" s="178">
        <v>1</v>
      </c>
      <c r="X66" s="128">
        <v>138</v>
      </c>
      <c r="Y66" s="136" t="s">
        <v>39</v>
      </c>
      <c r="Z66" s="173"/>
      <c r="AA66" s="12"/>
      <c r="AB66" s="12"/>
      <c r="AC66" s="13"/>
      <c r="AD66" s="14"/>
      <c r="AE66" s="15"/>
      <c r="AF66" s="16"/>
      <c r="AG66" s="14"/>
      <c r="AH66" s="14"/>
      <c r="AI66" s="16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4"/>
      <c r="AW66" s="18"/>
      <c r="AX66" s="10"/>
      <c r="AY66" s="10"/>
      <c r="AZ66" s="10"/>
      <c r="BA66" s="10"/>
      <c r="BB66" s="10"/>
      <c r="BC66" s="10"/>
      <c r="BD66" s="11"/>
      <c r="BE66" s="11"/>
      <c r="BF66" s="11"/>
      <c r="BG66" s="11"/>
    </row>
    <row r="67" spans="1:59" ht="49.9" customHeight="1" x14ac:dyDescent="0.25">
      <c r="A67" s="112">
        <v>56</v>
      </c>
      <c r="B67" s="141" t="s">
        <v>245</v>
      </c>
      <c r="C67" s="114" t="s">
        <v>246</v>
      </c>
      <c r="D67" s="115"/>
      <c r="E67" s="126" t="s">
        <v>247</v>
      </c>
      <c r="F67" s="137" t="s">
        <v>248</v>
      </c>
      <c r="G67" s="118" t="s">
        <v>37</v>
      </c>
      <c r="H67" s="118" t="s">
        <v>38</v>
      </c>
      <c r="I67" s="118"/>
      <c r="J67" s="129">
        <v>494724.02</v>
      </c>
      <c r="K67" s="191">
        <v>500000</v>
      </c>
      <c r="L67" s="130">
        <v>494724.02</v>
      </c>
      <c r="M67" s="131"/>
      <c r="N67" s="122"/>
      <c r="O67" s="179"/>
      <c r="P67" s="179"/>
      <c r="Q67" s="179"/>
      <c r="R67" s="179"/>
      <c r="S67" s="118"/>
      <c r="T67" s="118"/>
      <c r="U67" s="118"/>
      <c r="V67" s="118"/>
      <c r="W67" s="118">
        <v>1</v>
      </c>
      <c r="X67" s="164">
        <v>12</v>
      </c>
      <c r="Y67" s="136" t="s">
        <v>39</v>
      </c>
      <c r="Z67" s="173"/>
      <c r="AA67" s="12"/>
      <c r="AB67" s="12"/>
      <c r="AC67" s="13"/>
      <c r="AD67" s="14"/>
      <c r="AE67" s="15"/>
      <c r="AF67" s="16"/>
      <c r="AG67" s="14"/>
      <c r="AH67" s="14"/>
      <c r="AI67" s="16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4"/>
      <c r="AW67" s="18"/>
      <c r="AX67" s="10"/>
      <c r="AY67" s="10"/>
      <c r="AZ67" s="10"/>
      <c r="BA67" s="10"/>
      <c r="BB67" s="10"/>
      <c r="BC67" s="10"/>
      <c r="BD67" s="11"/>
      <c r="BE67" s="11"/>
      <c r="BF67" s="11"/>
      <c r="BG67" s="11"/>
    </row>
    <row r="68" spans="1:59" ht="49.9" customHeight="1" x14ac:dyDescent="0.25">
      <c r="A68" s="112">
        <v>57</v>
      </c>
      <c r="B68" s="141" t="s">
        <v>249</v>
      </c>
      <c r="C68" s="114" t="s">
        <v>250</v>
      </c>
      <c r="D68" s="115"/>
      <c r="E68" s="126" t="s">
        <v>251</v>
      </c>
      <c r="F68" s="126" t="s">
        <v>252</v>
      </c>
      <c r="G68" s="118" t="s">
        <v>37</v>
      </c>
      <c r="H68" s="118" t="s">
        <v>38</v>
      </c>
      <c r="I68" s="118"/>
      <c r="J68" s="129">
        <v>494857.67</v>
      </c>
      <c r="K68" s="191">
        <v>500000</v>
      </c>
      <c r="L68" s="130">
        <v>494857.66</v>
      </c>
      <c r="M68" s="131"/>
      <c r="N68" s="122"/>
      <c r="O68" s="179"/>
      <c r="P68" s="179"/>
      <c r="Q68" s="179"/>
      <c r="R68" s="179"/>
      <c r="S68" s="118"/>
      <c r="T68" s="118"/>
      <c r="U68" s="118"/>
      <c r="V68" s="118"/>
      <c r="W68" s="178">
        <v>1</v>
      </c>
      <c r="X68" s="128">
        <v>14</v>
      </c>
      <c r="Y68" s="136" t="s">
        <v>39</v>
      </c>
      <c r="Z68" s="173"/>
      <c r="AA68" s="12"/>
      <c r="AB68" s="12"/>
      <c r="AC68" s="13"/>
      <c r="AD68" s="14"/>
      <c r="AE68" s="15"/>
      <c r="AF68" s="16"/>
      <c r="AG68" s="14"/>
      <c r="AH68" s="14"/>
      <c r="AI68" s="16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4"/>
      <c r="AW68" s="18"/>
      <c r="AX68" s="10"/>
      <c r="AY68" s="10"/>
      <c r="AZ68" s="10"/>
      <c r="BA68" s="10"/>
      <c r="BB68" s="10"/>
      <c r="BC68" s="10"/>
      <c r="BD68" s="11"/>
      <c r="BE68" s="11"/>
      <c r="BF68" s="11"/>
      <c r="BG68" s="11"/>
    </row>
    <row r="69" spans="1:59" ht="49.9" customHeight="1" x14ac:dyDescent="0.25">
      <c r="A69" s="112">
        <v>58</v>
      </c>
      <c r="B69" s="141" t="s">
        <v>253</v>
      </c>
      <c r="C69" s="114" t="s">
        <v>254</v>
      </c>
      <c r="D69" s="115"/>
      <c r="E69" s="126" t="s">
        <v>255</v>
      </c>
      <c r="F69" s="126" t="s">
        <v>256</v>
      </c>
      <c r="G69" s="118" t="s">
        <v>37</v>
      </c>
      <c r="H69" s="118" t="s">
        <v>38</v>
      </c>
      <c r="I69" s="118"/>
      <c r="J69" s="129">
        <v>495032.03</v>
      </c>
      <c r="K69" s="191">
        <v>500000</v>
      </c>
      <c r="L69" s="130">
        <v>495032.03</v>
      </c>
      <c r="M69" s="131"/>
      <c r="N69" s="122"/>
      <c r="O69" s="179"/>
      <c r="P69" s="179"/>
      <c r="Q69" s="179"/>
      <c r="R69" s="179"/>
      <c r="S69" s="118"/>
      <c r="T69" s="118"/>
      <c r="U69" s="118"/>
      <c r="V69" s="118"/>
      <c r="W69" s="178">
        <v>1</v>
      </c>
      <c r="X69" s="128">
        <v>16</v>
      </c>
      <c r="Y69" s="136" t="s">
        <v>39</v>
      </c>
      <c r="Z69" s="173"/>
      <c r="AA69" s="12"/>
      <c r="AB69" s="12"/>
      <c r="AC69" s="13"/>
      <c r="AD69" s="14"/>
      <c r="AE69" s="15"/>
      <c r="AF69" s="16"/>
      <c r="AG69" s="14"/>
      <c r="AH69" s="14"/>
      <c r="AI69" s="16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4"/>
      <c r="AW69" s="18"/>
      <c r="AX69" s="10"/>
      <c r="AY69" s="10"/>
      <c r="AZ69" s="10"/>
      <c r="BA69" s="10"/>
      <c r="BB69" s="10"/>
      <c r="BC69" s="10"/>
      <c r="BD69" s="11"/>
      <c r="BE69" s="11"/>
      <c r="BF69" s="11"/>
      <c r="BG69" s="11"/>
    </row>
    <row r="70" spans="1:59" ht="49.9" customHeight="1" x14ac:dyDescent="0.25">
      <c r="A70" s="112">
        <v>59</v>
      </c>
      <c r="B70" s="141" t="s">
        <v>257</v>
      </c>
      <c r="C70" s="114" t="s">
        <v>258</v>
      </c>
      <c r="D70" s="115"/>
      <c r="E70" s="126" t="s">
        <v>259</v>
      </c>
      <c r="F70" s="126" t="s">
        <v>260</v>
      </c>
      <c r="G70" s="118" t="s">
        <v>37</v>
      </c>
      <c r="H70" s="118" t="s">
        <v>38</v>
      </c>
      <c r="I70" s="118"/>
      <c r="J70" s="129">
        <v>494488.23</v>
      </c>
      <c r="K70" s="191">
        <v>500000</v>
      </c>
      <c r="L70" s="130">
        <v>494488.23</v>
      </c>
      <c r="M70" s="131"/>
      <c r="N70" s="122"/>
      <c r="O70" s="179"/>
      <c r="P70" s="179"/>
      <c r="Q70" s="179"/>
      <c r="R70" s="179"/>
      <c r="S70" s="118"/>
      <c r="T70" s="118"/>
      <c r="U70" s="118"/>
      <c r="V70" s="118"/>
      <c r="W70" s="178">
        <v>1</v>
      </c>
      <c r="X70" s="128">
        <v>22</v>
      </c>
      <c r="Y70" s="136" t="s">
        <v>39</v>
      </c>
      <c r="Z70" s="173"/>
      <c r="AA70" s="12"/>
      <c r="AB70" s="12"/>
      <c r="AC70" s="13"/>
      <c r="AD70" s="14"/>
      <c r="AE70" s="15"/>
      <c r="AF70" s="16"/>
      <c r="AG70" s="14"/>
      <c r="AH70" s="14"/>
      <c r="AI70" s="16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4"/>
      <c r="AW70" s="18"/>
      <c r="AX70" s="10"/>
      <c r="AY70" s="10"/>
      <c r="AZ70" s="10"/>
      <c r="BA70" s="10"/>
      <c r="BB70" s="10"/>
      <c r="BC70" s="10"/>
      <c r="BD70" s="11"/>
      <c r="BE70" s="11"/>
      <c r="BF70" s="11"/>
      <c r="BG70" s="11"/>
    </row>
    <row r="71" spans="1:59" ht="40.9" customHeight="1" x14ac:dyDescent="0.25">
      <c r="A71" s="217"/>
      <c r="B71" s="218"/>
      <c r="C71" s="103"/>
      <c r="D71" s="104"/>
      <c r="E71" s="103"/>
      <c r="F71" s="201"/>
      <c r="G71" s="103"/>
      <c r="H71" s="103"/>
      <c r="I71" s="103"/>
      <c r="J71" s="202">
        <f>SUM(J11:J70)</f>
        <v>25038771.950000007</v>
      </c>
      <c r="K71" s="203">
        <f>SUM(K11:K70)</f>
        <v>25396500</v>
      </c>
      <c r="L71" s="106">
        <f>SUM(L11:L70)</f>
        <v>25018222.789999999</v>
      </c>
      <c r="M71" s="107"/>
      <c r="N71" s="108"/>
      <c r="O71" s="109"/>
      <c r="P71" s="109"/>
      <c r="Q71" s="109"/>
      <c r="R71" s="110"/>
      <c r="S71" s="110"/>
      <c r="T71" s="103"/>
      <c r="U71" s="103"/>
      <c r="V71" s="103"/>
      <c r="W71" s="111">
        <f>SUM(W11:W70)</f>
        <v>59</v>
      </c>
      <c r="X71" s="204">
        <f>SUM(X11:X70)</f>
        <v>5399</v>
      </c>
      <c r="Y71" s="166"/>
      <c r="Z71" s="173"/>
      <c r="AA71" s="12"/>
      <c r="AB71" s="12"/>
      <c r="AC71" s="19"/>
      <c r="AD71" s="21"/>
      <c r="AE71" s="21"/>
      <c r="AF71" s="21"/>
      <c r="AG71" s="21"/>
      <c r="AH71" s="21"/>
      <c r="AI71" s="21"/>
      <c r="AJ71" s="21"/>
      <c r="AK71" s="21"/>
      <c r="AL71" s="22"/>
      <c r="AM71" s="22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10"/>
      <c r="AY71" s="10"/>
      <c r="AZ71" s="10"/>
      <c r="BA71" s="10"/>
      <c r="BB71" s="10"/>
      <c r="BC71" s="10"/>
      <c r="BD71" s="11"/>
      <c r="BE71" s="11"/>
      <c r="BF71" s="11"/>
      <c r="BG71" s="11"/>
    </row>
    <row r="72" spans="1:59" ht="25.15" customHeight="1" x14ac:dyDescent="0.3">
      <c r="A72" s="205" t="s">
        <v>268</v>
      </c>
      <c r="B72" s="205"/>
      <c r="C72" s="205"/>
      <c r="D72" s="205"/>
      <c r="E72" s="205"/>
      <c r="F72" s="205"/>
      <c r="G72" s="25"/>
      <c r="H72" s="25"/>
      <c r="I72" s="25"/>
      <c r="J72" s="87"/>
      <c r="K72" s="192"/>
      <c r="L72" s="77"/>
      <c r="M72" s="62"/>
      <c r="N72" s="25"/>
      <c r="O72" s="25"/>
      <c r="P72" s="25"/>
      <c r="Q72" s="25"/>
      <c r="R72" s="97"/>
      <c r="T72" s="25"/>
      <c r="U72" s="25"/>
      <c r="V72" s="25"/>
      <c r="W72" s="74"/>
      <c r="X72" s="62"/>
      <c r="Y72" s="25"/>
      <c r="Z72" s="170"/>
      <c r="AA72" s="12"/>
      <c r="AB72" s="20"/>
      <c r="AC72" s="23"/>
      <c r="AD72" s="24"/>
      <c r="AE72" s="24"/>
      <c r="AF72" s="24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</row>
    <row r="73" spans="1:59" ht="30" x14ac:dyDescent="0.3">
      <c r="B73" s="40" t="s">
        <v>261</v>
      </c>
      <c r="C73" s="38"/>
      <c r="D73" s="49"/>
      <c r="E73" s="38"/>
      <c r="G73" s="38"/>
      <c r="H73" s="38"/>
      <c r="I73" s="38"/>
      <c r="J73" s="200"/>
      <c r="K73" s="192"/>
      <c r="L73" s="96"/>
      <c r="M73" s="101"/>
      <c r="N73" s="25"/>
      <c r="O73" s="25"/>
      <c r="P73" s="25"/>
      <c r="Q73" s="25"/>
      <c r="R73" s="100"/>
      <c r="S73" s="102"/>
      <c r="T73" s="74"/>
      <c r="U73" s="74"/>
      <c r="V73" s="25"/>
      <c r="W73" s="25"/>
      <c r="X73" s="62"/>
      <c r="Y73" s="174"/>
      <c r="Z73" s="170"/>
      <c r="AA73" s="12"/>
      <c r="AB73" s="20"/>
      <c r="AC73" s="23"/>
      <c r="AD73" s="24"/>
      <c r="AE73" s="24"/>
      <c r="AF73" s="24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</row>
    <row r="74" spans="1:59" ht="20.25" x14ac:dyDescent="0.3">
      <c r="B74" s="40"/>
      <c r="C74" s="38"/>
      <c r="D74" s="49"/>
      <c r="E74" s="38"/>
      <c r="G74" s="38"/>
      <c r="J74" s="87"/>
      <c r="K74" s="192"/>
      <c r="L74" s="77"/>
      <c r="M74" s="62"/>
      <c r="N74" s="25"/>
      <c r="O74" s="25"/>
      <c r="P74" s="25"/>
      <c r="Q74" s="25"/>
      <c r="R74" s="97"/>
      <c r="T74" s="25"/>
      <c r="U74" s="25"/>
      <c r="V74" s="25"/>
      <c r="W74" s="25"/>
      <c r="X74" s="62"/>
      <c r="Y74" s="25"/>
      <c r="Z74" s="170"/>
      <c r="AA74" s="12"/>
      <c r="AB74" s="20"/>
      <c r="AC74" s="23"/>
      <c r="AD74" s="24"/>
      <c r="AE74" s="24"/>
      <c r="AF74" s="24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</row>
    <row r="75" spans="1:59" ht="18" x14ac:dyDescent="0.3">
      <c r="B75" s="41" t="s">
        <v>262</v>
      </c>
      <c r="C75" s="42"/>
      <c r="D75" s="50"/>
      <c r="E75" s="42"/>
      <c r="G75" s="42"/>
      <c r="J75" s="78"/>
      <c r="K75" s="193"/>
      <c r="L75" s="78"/>
      <c r="M75" s="63"/>
      <c r="N75" s="25"/>
      <c r="O75" s="25"/>
      <c r="P75" s="25"/>
      <c r="Q75" s="25"/>
      <c r="R75" s="97"/>
      <c r="T75" s="25"/>
      <c r="U75" s="25"/>
      <c r="V75" s="25"/>
      <c r="W75" s="25"/>
      <c r="X75" s="62"/>
      <c r="Y75" s="25"/>
      <c r="Z75" s="170"/>
      <c r="AA75" s="12"/>
      <c r="AB75" s="20"/>
      <c r="AC75" s="23"/>
      <c r="AD75" s="24"/>
      <c r="AE75" s="24"/>
      <c r="AF75" s="24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</row>
    <row r="76" spans="1:59" ht="18" x14ac:dyDescent="0.3">
      <c r="B76" s="41" t="s">
        <v>263</v>
      </c>
      <c r="C76" s="41"/>
      <c r="D76" s="51"/>
      <c r="E76" s="41"/>
      <c r="G76" s="41"/>
      <c r="J76" s="79"/>
      <c r="K76" s="194"/>
      <c r="L76" s="79"/>
      <c r="M76" s="64"/>
      <c r="N76" s="25"/>
      <c r="O76" s="25"/>
      <c r="P76" s="25"/>
      <c r="Q76" s="25"/>
      <c r="R76" s="97"/>
      <c r="T76" s="25"/>
      <c r="U76" s="25"/>
      <c r="V76" s="25"/>
      <c r="W76" s="25"/>
      <c r="X76" s="62"/>
      <c r="Y76" s="25"/>
      <c r="Z76" s="170"/>
      <c r="AA76" s="12"/>
      <c r="AB76" s="20"/>
      <c r="AC76" s="23"/>
      <c r="AD76" s="24"/>
      <c r="AE76" s="24"/>
      <c r="AF76" s="24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</row>
    <row r="77" spans="1:59" ht="18" x14ac:dyDescent="0.3">
      <c r="B77" s="41" t="s">
        <v>264</v>
      </c>
      <c r="C77" s="43"/>
      <c r="D77" s="52"/>
      <c r="E77" s="43"/>
      <c r="G77" s="43"/>
      <c r="J77" s="80"/>
      <c r="K77" s="39"/>
      <c r="L77" s="92"/>
      <c r="M77" s="65"/>
      <c r="N77" s="25"/>
      <c r="O77" s="25"/>
      <c r="P77" s="25"/>
      <c r="Q77" s="25"/>
      <c r="R77" s="98"/>
      <c r="T77" s="25"/>
      <c r="U77" s="25"/>
      <c r="V77" s="25"/>
      <c r="W77" s="25"/>
      <c r="X77" s="62"/>
      <c r="Y77" s="25"/>
      <c r="Z77" s="170"/>
      <c r="AA77" s="12"/>
      <c r="AB77" s="20"/>
      <c r="AC77" s="23"/>
      <c r="AD77" s="24"/>
      <c r="AE77" s="24"/>
      <c r="AF77" s="24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</row>
    <row r="78" spans="1:59" ht="18" x14ac:dyDescent="0.3">
      <c r="B78" s="41" t="s">
        <v>265</v>
      </c>
      <c r="C78" s="45"/>
      <c r="D78" s="53"/>
      <c r="E78" s="45"/>
      <c r="G78" s="45"/>
      <c r="J78" s="79"/>
      <c r="K78" s="194"/>
      <c r="L78" s="79"/>
      <c r="M78" s="64"/>
      <c r="N78" s="25"/>
      <c r="O78" s="25"/>
      <c r="P78" s="25"/>
      <c r="Q78" s="25"/>
      <c r="R78" s="97"/>
      <c r="T78" s="25"/>
      <c r="U78" s="25"/>
      <c r="V78" s="25"/>
      <c r="W78" s="25"/>
      <c r="X78" s="62"/>
      <c r="Y78" s="25"/>
      <c r="Z78" s="170"/>
      <c r="AA78" s="12"/>
      <c r="AB78" s="20"/>
      <c r="AC78" s="23"/>
      <c r="AD78" s="24"/>
      <c r="AE78" s="24"/>
      <c r="AF78" s="24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</row>
    <row r="79" spans="1:59" ht="18" x14ac:dyDescent="0.3">
      <c r="B79" s="46" t="s">
        <v>266</v>
      </c>
      <c r="C79" s="47"/>
      <c r="D79" s="54"/>
      <c r="E79" s="47"/>
      <c r="G79" s="47"/>
      <c r="J79" s="81"/>
      <c r="K79" s="195"/>
      <c r="L79" s="78"/>
      <c r="M79" s="66"/>
      <c r="N79" s="25"/>
      <c r="O79" s="25"/>
      <c r="P79" s="25"/>
      <c r="Q79" s="25"/>
      <c r="R79" s="97"/>
      <c r="V79" s="25"/>
      <c r="W79" s="25"/>
      <c r="X79" s="62"/>
      <c r="Y79" s="25"/>
      <c r="Z79" s="170"/>
      <c r="AA79" s="12"/>
      <c r="AB79" s="20"/>
      <c r="AC79" s="23"/>
      <c r="AD79" s="24"/>
      <c r="AE79" s="24"/>
      <c r="AF79" s="24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</row>
    <row r="80" spans="1:59" ht="18" x14ac:dyDescent="0.3">
      <c r="B80" s="46" t="s">
        <v>267</v>
      </c>
      <c r="C80" s="44"/>
      <c r="D80" s="55"/>
      <c r="E80" s="44"/>
      <c r="G80" s="44"/>
      <c r="J80" s="82"/>
      <c r="K80" s="39"/>
      <c r="L80" s="93"/>
      <c r="M80" s="67"/>
      <c r="N80" s="25"/>
      <c r="O80" s="25"/>
      <c r="P80" s="25"/>
      <c r="Q80" s="25"/>
      <c r="R80" s="97"/>
      <c r="T80" s="25"/>
      <c r="U80" s="25"/>
      <c r="V80" s="25"/>
      <c r="W80" s="25"/>
      <c r="X80" s="62"/>
      <c r="Y80" s="25"/>
      <c r="Z80" s="170"/>
      <c r="AA80" s="12"/>
      <c r="AB80" s="20"/>
      <c r="AC80" s="23"/>
      <c r="AD80" s="24"/>
      <c r="AE80" s="24"/>
      <c r="AF80" s="24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</row>
    <row r="81" spans="1:59" ht="18" x14ac:dyDescent="0.3">
      <c r="A81" s="34"/>
      <c r="B81" s="39"/>
      <c r="C81" s="39"/>
      <c r="D81" s="56"/>
      <c r="E81" s="39"/>
      <c r="G81" s="39"/>
      <c r="J81" s="82"/>
      <c r="K81" s="39"/>
      <c r="L81" s="93"/>
      <c r="M81" s="67"/>
      <c r="N81" s="25"/>
      <c r="O81" s="25"/>
      <c r="P81" s="25"/>
      <c r="Q81" s="25"/>
      <c r="R81" s="97"/>
      <c r="T81" s="25"/>
      <c r="U81" s="25"/>
      <c r="V81" s="25"/>
      <c r="W81" s="25"/>
      <c r="X81" s="62"/>
      <c r="Y81" s="25"/>
      <c r="Z81" s="170"/>
      <c r="AA81" s="12"/>
      <c r="AB81" s="20"/>
      <c r="AC81" s="23"/>
      <c r="AD81" s="24"/>
      <c r="AE81" s="24"/>
      <c r="AF81" s="24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</row>
    <row r="82" spans="1:59" ht="18" x14ac:dyDescent="0.3">
      <c r="A82" s="34"/>
      <c r="B82" s="39"/>
      <c r="C82" s="39"/>
      <c r="D82" s="56"/>
      <c r="E82" s="39"/>
      <c r="F82" s="39"/>
      <c r="G82" s="39"/>
      <c r="J82" s="83"/>
      <c r="K82" s="196"/>
      <c r="L82" s="83"/>
      <c r="M82" s="68"/>
      <c r="N82" s="25"/>
      <c r="O82" s="25"/>
      <c r="P82" s="25"/>
      <c r="Q82" s="25"/>
      <c r="R82" s="97"/>
      <c r="T82" s="25"/>
      <c r="U82" s="25"/>
      <c r="V82" s="25"/>
      <c r="W82" s="25"/>
      <c r="X82" s="62"/>
      <c r="Y82" s="25"/>
      <c r="Z82" s="170"/>
      <c r="AA82" s="12"/>
      <c r="AB82" s="20"/>
      <c r="AC82" s="23"/>
      <c r="AD82" s="24"/>
      <c r="AE82" s="24"/>
      <c r="AF82" s="24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</row>
    <row r="83" spans="1:59" ht="18" x14ac:dyDescent="0.3">
      <c r="A83" s="25"/>
      <c r="B83" s="31"/>
      <c r="C83" s="31"/>
      <c r="D83" s="57"/>
      <c r="E83" s="31"/>
      <c r="F83" s="31"/>
      <c r="G83" s="31"/>
      <c r="J83" s="87"/>
      <c r="K83" s="192"/>
      <c r="L83" s="77"/>
      <c r="M83" s="62"/>
      <c r="N83" s="25"/>
      <c r="O83" s="25"/>
      <c r="P83" s="25"/>
      <c r="Q83" s="25"/>
      <c r="R83" s="97"/>
      <c r="T83" s="25"/>
      <c r="U83" s="25"/>
      <c r="V83" s="25"/>
      <c r="W83" s="25"/>
      <c r="X83" s="62"/>
      <c r="Y83" s="25"/>
      <c r="Z83" s="170"/>
      <c r="AA83" s="12"/>
      <c r="AB83" s="20"/>
      <c r="AC83" s="23"/>
      <c r="AD83" s="24"/>
      <c r="AE83" s="24"/>
      <c r="AF83" s="24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</row>
    <row r="84" spans="1:59" ht="18" x14ac:dyDescent="0.3">
      <c r="A84" s="25"/>
      <c r="B84" s="37"/>
      <c r="C84" s="36"/>
      <c r="D84" s="58"/>
      <c r="E84" s="36"/>
      <c r="F84" s="36"/>
      <c r="G84" s="36"/>
      <c r="J84" s="87"/>
      <c r="K84" s="192"/>
      <c r="L84" s="77"/>
      <c r="M84" s="62"/>
      <c r="R84" s="99"/>
      <c r="T84" s="25"/>
      <c r="U84" s="25"/>
      <c r="V84" s="25"/>
      <c r="W84" s="25"/>
      <c r="X84" s="62"/>
      <c r="Y84" s="25"/>
      <c r="Z84" s="170"/>
      <c r="AA84" s="12"/>
      <c r="AB84" s="20"/>
      <c r="AC84" s="23"/>
      <c r="AD84" s="24"/>
      <c r="AE84" s="24"/>
      <c r="AF84" s="24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</row>
    <row r="85" spans="1:59" ht="18" x14ac:dyDescent="0.3">
      <c r="A85" s="25"/>
      <c r="B85" s="31"/>
      <c r="C85" s="31"/>
      <c r="D85" s="57"/>
      <c r="E85" s="31"/>
      <c r="F85" s="31"/>
      <c r="G85" s="31"/>
      <c r="H85" s="31"/>
      <c r="I85" s="31"/>
      <c r="J85" s="87"/>
      <c r="K85" s="192"/>
      <c r="L85" s="77"/>
      <c r="M85" s="62"/>
      <c r="N85" s="25"/>
      <c r="O85" s="25"/>
      <c r="P85" s="25"/>
      <c r="Q85" s="25"/>
      <c r="R85" s="99"/>
      <c r="T85" s="25"/>
      <c r="U85" s="25"/>
      <c r="V85" s="25"/>
      <c r="W85" s="25"/>
      <c r="X85" s="62"/>
      <c r="Y85" s="25"/>
      <c r="Z85" s="170"/>
      <c r="AA85" s="12"/>
      <c r="AB85" s="20"/>
      <c r="AC85" s="23"/>
      <c r="AD85" s="24"/>
      <c r="AE85" s="24"/>
      <c r="AF85" s="24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</row>
    <row r="86" spans="1:59" ht="18" x14ac:dyDescent="0.3">
      <c r="A86" s="25"/>
      <c r="B86" s="31"/>
      <c r="C86" s="32"/>
      <c r="D86" s="59"/>
      <c r="E86" s="32"/>
      <c r="F86" s="32"/>
      <c r="G86" s="32"/>
      <c r="H86" s="32"/>
      <c r="I86" s="32"/>
      <c r="J86" s="87"/>
      <c r="K86" s="192"/>
      <c r="L86" s="77"/>
      <c r="M86" s="62"/>
      <c r="R86" s="97"/>
      <c r="T86" s="25"/>
      <c r="U86" s="25"/>
      <c r="V86" s="25"/>
      <c r="W86" s="25"/>
      <c r="X86" s="62"/>
      <c r="Y86" s="25"/>
      <c r="Z86" s="170"/>
      <c r="AA86" s="12"/>
      <c r="AB86" s="20"/>
      <c r="AC86" s="23"/>
      <c r="AD86" s="24"/>
      <c r="AE86" s="24"/>
      <c r="AF86" s="24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</row>
    <row r="87" spans="1:59" ht="18" x14ac:dyDescent="0.3">
      <c r="A87" s="25"/>
      <c r="B87" s="31"/>
      <c r="C87" s="32"/>
      <c r="D87" s="59"/>
      <c r="E87" s="32"/>
      <c r="F87" s="32"/>
      <c r="G87" s="32"/>
      <c r="H87" s="32"/>
      <c r="I87" s="32"/>
      <c r="J87" s="87"/>
      <c r="K87" s="192"/>
      <c r="L87" s="77"/>
      <c r="M87" s="62"/>
      <c r="N87" s="25"/>
      <c r="O87" s="25"/>
      <c r="P87" s="25"/>
      <c r="Q87" s="25"/>
      <c r="R87" s="97"/>
      <c r="T87" s="25"/>
      <c r="U87" s="25"/>
      <c r="V87" s="25"/>
      <c r="W87" s="25"/>
      <c r="X87" s="62"/>
      <c r="Y87" s="25"/>
      <c r="Z87" s="170"/>
      <c r="AA87" s="12"/>
      <c r="AB87" s="20"/>
      <c r="AC87" s="23"/>
      <c r="AD87" s="24"/>
      <c r="AE87" s="24"/>
      <c r="AF87" s="24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</row>
    <row r="88" spans="1:59" ht="16.5" x14ac:dyDescent="0.3">
      <c r="A88" s="25"/>
      <c r="B88" s="33"/>
      <c r="C88" s="32"/>
      <c r="D88" s="59"/>
      <c r="E88" s="32"/>
      <c r="F88" s="32"/>
      <c r="G88" s="32"/>
      <c r="H88" s="32"/>
      <c r="I88" s="32"/>
      <c r="J88" s="87"/>
      <c r="K88" s="192"/>
      <c r="L88" s="77"/>
      <c r="M88" s="62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62"/>
      <c r="Y88" s="25"/>
      <c r="Z88" s="170"/>
      <c r="AA88" s="12"/>
      <c r="AB88" s="20"/>
      <c r="AC88" s="23"/>
      <c r="AD88" s="24"/>
      <c r="AE88" s="24"/>
      <c r="AF88" s="24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</row>
    <row r="89" spans="1:59" ht="16.5" x14ac:dyDescent="0.3">
      <c r="A89" s="25"/>
      <c r="B89" s="33"/>
      <c r="C89" s="32"/>
      <c r="D89" s="59"/>
      <c r="E89" s="32"/>
      <c r="F89" s="32"/>
      <c r="G89" s="32"/>
      <c r="H89" s="32"/>
      <c r="I89" s="32"/>
      <c r="J89" s="87"/>
      <c r="K89" s="192"/>
      <c r="L89" s="77"/>
      <c r="M89" s="62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62"/>
      <c r="Y89" s="25"/>
      <c r="Z89" s="170"/>
      <c r="AA89" s="12"/>
      <c r="AB89" s="20"/>
      <c r="AC89" s="23"/>
      <c r="AD89" s="24"/>
      <c r="AE89" s="24"/>
      <c r="AF89" s="24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</row>
    <row r="90" spans="1:59" ht="16.5" x14ac:dyDescent="0.3">
      <c r="A90" s="25"/>
      <c r="B90" s="35"/>
      <c r="C90" s="32"/>
      <c r="D90" s="59"/>
      <c r="E90" s="32"/>
      <c r="F90" s="32"/>
      <c r="G90" s="32"/>
      <c r="H90" s="32"/>
      <c r="I90" s="32"/>
      <c r="J90" s="87"/>
      <c r="K90" s="192"/>
      <c r="L90" s="77"/>
      <c r="M90" s="62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62"/>
      <c r="Y90" s="25"/>
      <c r="Z90" s="170"/>
      <c r="AA90" s="12"/>
      <c r="AB90" s="20"/>
      <c r="AC90" s="23"/>
      <c r="AD90" s="24"/>
      <c r="AE90" s="24"/>
      <c r="AF90" s="24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</row>
    <row r="91" spans="1:59" ht="16.5" x14ac:dyDescent="0.3">
      <c r="A91" s="25"/>
      <c r="B91" s="31"/>
      <c r="C91" s="32"/>
      <c r="D91" s="59"/>
      <c r="E91" s="32"/>
      <c r="F91" s="32"/>
      <c r="G91" s="32"/>
      <c r="H91" s="32"/>
      <c r="I91" s="32"/>
      <c r="J91" s="87"/>
      <c r="K91" s="192"/>
      <c r="L91" s="77"/>
      <c r="M91" s="62"/>
      <c r="V91" s="25"/>
      <c r="W91" s="25"/>
      <c r="X91" s="62"/>
      <c r="Y91" s="25"/>
      <c r="Z91" s="170"/>
      <c r="AA91" s="12"/>
      <c r="AB91" s="20"/>
      <c r="AC91" s="23"/>
      <c r="AD91" s="24"/>
      <c r="AE91" s="24"/>
      <c r="AF91" s="24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</row>
    <row r="92" spans="1:59" ht="16.5" x14ac:dyDescent="0.3">
      <c r="A92" s="25"/>
      <c r="B92" s="31"/>
      <c r="C92" s="32"/>
      <c r="D92" s="59"/>
      <c r="E92" s="32"/>
      <c r="F92" s="32"/>
      <c r="G92" s="32"/>
      <c r="H92" s="32"/>
      <c r="I92" s="32"/>
      <c r="J92" s="87"/>
      <c r="K92" s="192"/>
      <c r="L92" s="77"/>
      <c r="M92" s="62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62"/>
      <c r="Y92" s="25"/>
      <c r="Z92" s="170"/>
      <c r="AA92" s="12"/>
      <c r="AB92" s="20"/>
      <c r="AC92" s="23"/>
      <c r="AD92" s="24"/>
      <c r="AE92" s="24"/>
      <c r="AF92" s="24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</row>
    <row r="93" spans="1:59" ht="16.5" x14ac:dyDescent="0.3">
      <c r="A93" s="25"/>
      <c r="B93" s="31"/>
      <c r="C93" s="32"/>
      <c r="D93" s="59"/>
      <c r="E93" s="32"/>
      <c r="F93" s="32"/>
      <c r="G93" s="32"/>
      <c r="H93" s="32"/>
      <c r="I93" s="32"/>
      <c r="J93" s="87"/>
      <c r="K93" s="192"/>
      <c r="L93" s="77"/>
      <c r="M93" s="62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62"/>
      <c r="Y93" s="25"/>
      <c r="Z93" s="170"/>
      <c r="AA93" s="12"/>
      <c r="AB93" s="20"/>
      <c r="AC93" s="23"/>
      <c r="AD93" s="24"/>
      <c r="AE93" s="24"/>
      <c r="AF93" s="24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</row>
    <row r="94" spans="1:59" ht="16.5" x14ac:dyDescent="0.3">
      <c r="A94" s="25"/>
      <c r="B94" s="31"/>
      <c r="C94" s="32"/>
      <c r="D94" s="59"/>
      <c r="E94" s="32"/>
      <c r="F94" s="32"/>
      <c r="G94" s="32"/>
      <c r="H94" s="32"/>
      <c r="I94" s="32"/>
      <c r="J94" s="87"/>
      <c r="K94" s="192"/>
      <c r="L94" s="77"/>
      <c r="M94" s="62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62"/>
      <c r="Y94" s="25"/>
      <c r="Z94" s="206"/>
      <c r="AA94" s="206"/>
      <c r="AB94" s="206"/>
      <c r="AC94" s="184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</row>
    <row r="95" spans="1:59" ht="16.5" x14ac:dyDescent="0.3">
      <c r="A95" s="25"/>
      <c r="B95" s="30"/>
      <c r="C95" s="25"/>
      <c r="D95" s="48"/>
      <c r="E95" s="25"/>
      <c r="F95" s="25"/>
      <c r="G95" s="25"/>
      <c r="H95" s="25"/>
      <c r="I95" s="25"/>
      <c r="J95" s="87"/>
      <c r="K95" s="192"/>
      <c r="L95" s="77"/>
      <c r="M95" s="62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62"/>
      <c r="Y95" s="25"/>
      <c r="Z95" s="171"/>
      <c r="AA95" s="184"/>
      <c r="AB95" s="184"/>
      <c r="AC95" s="184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</row>
    <row r="96" spans="1:59" ht="16.5" x14ac:dyDescent="0.3">
      <c r="A96" s="25"/>
      <c r="J96" s="87"/>
      <c r="K96" s="192"/>
      <c r="L96" s="77"/>
      <c r="M96" s="62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62"/>
      <c r="Y96" s="25"/>
      <c r="Z96" s="206"/>
      <c r="AA96" s="206"/>
      <c r="AB96" s="206"/>
      <c r="AC96" s="184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</row>
    <row r="97" spans="1:59" ht="16.5" x14ac:dyDescent="0.3">
      <c r="A97" s="25"/>
      <c r="J97" s="89"/>
      <c r="K97" s="197"/>
      <c r="L97" s="84"/>
      <c r="M97" s="69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62"/>
      <c r="Y97" s="25"/>
      <c r="Z97" s="206"/>
      <c r="AA97" s="206"/>
      <c r="AB97" s="206"/>
      <c r="AC97" s="184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</row>
    <row r="98" spans="1:59" ht="16.5" x14ac:dyDescent="0.3">
      <c r="A98" s="25"/>
      <c r="J98" s="85"/>
      <c r="K98" s="198"/>
      <c r="L98" s="85"/>
      <c r="M98" s="70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62"/>
      <c r="Y98" s="25"/>
      <c r="Z98" s="206"/>
      <c r="AA98" s="206"/>
      <c r="AB98" s="206"/>
      <c r="AC98" s="184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</row>
    <row r="99" spans="1:59" ht="16.5" x14ac:dyDescent="0.3">
      <c r="A99" s="25"/>
      <c r="J99" s="86"/>
      <c r="K99" s="196"/>
      <c r="L99" s="86"/>
      <c r="M99" s="71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62"/>
      <c r="Y99" s="25"/>
      <c r="Z99" s="17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</row>
    <row r="100" spans="1:59" ht="16.5" x14ac:dyDescent="0.3">
      <c r="A100" s="25"/>
      <c r="J100" s="87"/>
      <c r="K100" s="192"/>
      <c r="L100" s="87"/>
      <c r="M100" s="62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62"/>
      <c r="Y100" s="25"/>
      <c r="Z100" s="17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</row>
    <row r="101" spans="1:59" ht="16.5" x14ac:dyDescent="0.3">
      <c r="A101" s="25"/>
      <c r="J101" s="88"/>
      <c r="K101" s="192"/>
      <c r="L101" s="88"/>
      <c r="M101" s="72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62"/>
      <c r="Y101" s="25"/>
      <c r="Z101" s="17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</row>
    <row r="102" spans="1:59" ht="16.5" x14ac:dyDescent="0.3">
      <c r="A102" s="25"/>
      <c r="J102" s="89"/>
      <c r="K102" s="197"/>
      <c r="L102" s="89"/>
      <c r="M102" s="69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62"/>
      <c r="Y102" s="25"/>
      <c r="Z102" s="17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</row>
    <row r="103" spans="1:59" ht="16.5" x14ac:dyDescent="0.3">
      <c r="A103" s="25"/>
      <c r="J103" s="89"/>
      <c r="K103" s="197"/>
      <c r="L103" s="84"/>
      <c r="M103" s="69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62"/>
      <c r="Y103" s="25"/>
      <c r="Z103" s="17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</row>
    <row r="104" spans="1:59" ht="16.5" x14ac:dyDescent="0.3">
      <c r="A104" s="25"/>
      <c r="J104" s="87"/>
      <c r="K104" s="192"/>
      <c r="L104" s="77"/>
      <c r="M104" s="62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62"/>
      <c r="Y104" s="25"/>
      <c r="Z104" s="17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</row>
    <row r="105" spans="1:59" ht="16.5" x14ac:dyDescent="0.3">
      <c r="A105" s="25"/>
      <c r="J105" s="87"/>
      <c r="K105" s="192"/>
      <c r="L105" s="77"/>
      <c r="M105" s="62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62"/>
      <c r="Y105" s="25"/>
      <c r="Z105" s="17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</row>
    <row r="106" spans="1:59" ht="16.5" x14ac:dyDescent="0.3">
      <c r="A106" s="25"/>
      <c r="J106" s="87"/>
      <c r="K106" s="192"/>
      <c r="L106" s="77"/>
      <c r="M106" s="62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62"/>
      <c r="Y106" s="25"/>
    </row>
    <row r="107" spans="1:59" ht="16.5" x14ac:dyDescent="0.3">
      <c r="A107" s="25"/>
      <c r="J107" s="87"/>
      <c r="K107" s="192"/>
      <c r="L107" s="77"/>
      <c r="M107" s="62"/>
    </row>
    <row r="108" spans="1:59" ht="16.5" x14ac:dyDescent="0.3">
      <c r="A108" s="25"/>
      <c r="J108" s="87"/>
      <c r="K108" s="192"/>
      <c r="L108" s="77"/>
      <c r="M108" s="62"/>
    </row>
    <row r="109" spans="1:59" ht="16.5" x14ac:dyDescent="0.3">
      <c r="A109" s="25"/>
    </row>
    <row r="110" spans="1:59" ht="16.5" x14ac:dyDescent="0.3">
      <c r="A110" s="25"/>
    </row>
  </sheetData>
  <mergeCells count="70">
    <mergeCell ref="A72:F72"/>
    <mergeCell ref="Z94:AB94"/>
    <mergeCell ref="Z96:AB96"/>
    <mergeCell ref="Z97:AB97"/>
    <mergeCell ref="Z98:AB98"/>
    <mergeCell ref="K48:K49"/>
    <mergeCell ref="W48:W49"/>
    <mergeCell ref="Y48:Y49"/>
    <mergeCell ref="C62:C63"/>
    <mergeCell ref="F62:F63"/>
    <mergeCell ref="H48:H49"/>
    <mergeCell ref="J48:J49"/>
    <mergeCell ref="A71:B71"/>
    <mergeCell ref="A48:A49"/>
    <mergeCell ref="B48:B49"/>
    <mergeCell ref="E48:E49"/>
    <mergeCell ref="G48:G49"/>
    <mergeCell ref="C44:C45"/>
    <mergeCell ref="F44:F45"/>
    <mergeCell ref="H44:H45"/>
    <mergeCell ref="C46:C47"/>
    <mergeCell ref="F46:F47"/>
    <mergeCell ref="H46:H47"/>
    <mergeCell ref="C40:C41"/>
    <mergeCell ref="F40:F41"/>
    <mergeCell ref="P9:P10"/>
    <mergeCell ref="Q9:Q10"/>
    <mergeCell ref="R9:R10"/>
    <mergeCell ref="H11:I11"/>
    <mergeCell ref="H12:I12"/>
    <mergeCell ref="C15:C16"/>
    <mergeCell ref="F15:F16"/>
    <mergeCell ref="C28:C29"/>
    <mergeCell ref="F28:F29"/>
    <mergeCell ref="H28:H29"/>
    <mergeCell ref="C35:C36"/>
    <mergeCell ref="F35:F36"/>
    <mergeCell ref="X7:X10"/>
    <mergeCell ref="Y7:Y10"/>
    <mergeCell ref="C8:C10"/>
    <mergeCell ref="D8:D10"/>
    <mergeCell ref="I8:I10"/>
    <mergeCell ref="J8:J10"/>
    <mergeCell ref="N8:N10"/>
    <mergeCell ref="O8:R8"/>
    <mergeCell ref="S8:S10"/>
    <mergeCell ref="T8:T10"/>
    <mergeCell ref="H7:H10"/>
    <mergeCell ref="I7:J7"/>
    <mergeCell ref="K7:K10"/>
    <mergeCell ref="L7:L10"/>
    <mergeCell ref="M7:M10"/>
    <mergeCell ref="N7:W7"/>
    <mergeCell ref="U8:U10"/>
    <mergeCell ref="V8:V10"/>
    <mergeCell ref="W8:W10"/>
    <mergeCell ref="O9:O10"/>
    <mergeCell ref="A7:A10"/>
    <mergeCell ref="B7:B10"/>
    <mergeCell ref="C7:D7"/>
    <mergeCell ref="E7:E10"/>
    <mergeCell ref="F7:F10"/>
    <mergeCell ref="G7:G10"/>
    <mergeCell ref="A1:Y1"/>
    <mergeCell ref="A2:Y2"/>
    <mergeCell ref="A3:Y3"/>
    <mergeCell ref="A4:Y4"/>
    <mergeCell ref="A5:C6"/>
    <mergeCell ref="D5:H5"/>
    <mergeCell ref="D6:H6"/>
  </mergeCells>
  <pageMargins left="0.53" right="0.34" top="0.32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2018.01.30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ECODEV</dc:creator>
  <cp:lastModifiedBy>Admin Branch</cp:lastModifiedBy>
  <cp:lastPrinted>2018-03-08T03:46:24Z</cp:lastPrinted>
  <dcterms:created xsi:type="dcterms:W3CDTF">2017-12-13T04:41:25Z</dcterms:created>
  <dcterms:modified xsi:type="dcterms:W3CDTF">2018-05-21T05:35:37Z</dcterms:modified>
</cp:coreProperties>
</file>