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65" windowWidth="16605" windowHeight="9015" firstSheet="2" activeTab="3"/>
  </bookViews>
  <sheets>
    <sheet name="Sheet1" sheetId="1" r:id="rId1"/>
    <sheet name="2017.09.18" sheetId="2" r:id="rId2"/>
    <sheet name="2017.12.31" sheetId="8" r:id="rId3"/>
    <sheet name="2018.05.01" sheetId="9" r:id="rId4"/>
  </sheets>
  <calcPr calcId="144525"/>
</workbook>
</file>

<file path=xl/calcChain.xml><?xml version="1.0" encoding="utf-8"?>
<calcChain xmlns="http://schemas.openxmlformats.org/spreadsheetml/2006/main">
  <c r="I20" i="9" l="1"/>
  <c r="H20" i="9" l="1"/>
  <c r="G20" i="9"/>
  <c r="F20" i="9"/>
  <c r="E20" i="9"/>
  <c r="D20" i="9"/>
  <c r="D16" i="8" l="1"/>
  <c r="K16" i="8" l="1"/>
  <c r="E16" i="8"/>
  <c r="L16" i="8"/>
  <c r="I16" i="8" l="1"/>
  <c r="G16" i="8"/>
  <c r="D13" i="2" l="1"/>
  <c r="L13" i="2"/>
  <c r="E13" i="2" l="1"/>
  <c r="Q11" i="1"/>
  <c r="D16" i="1"/>
  <c r="G16" i="1"/>
  <c r="E16" i="1"/>
</calcChain>
</file>

<file path=xl/sharedStrings.xml><?xml version="1.0" encoding="utf-8"?>
<sst xmlns="http://schemas.openxmlformats.org/spreadsheetml/2006/main" count="156" uniqueCount="99">
  <si>
    <t>රේඛීය අමාත්‍යාංශ සංවර්ධන වැඩසටහන 2016</t>
  </si>
  <si>
    <t>ගාල්ල දිස්ත්‍රික්කය</t>
  </si>
  <si>
    <t>අනු අංකය</t>
  </si>
  <si>
    <t>අමාත්‍යාංශය</t>
  </si>
  <si>
    <t>ව්‍යාපෘතිය</t>
  </si>
  <si>
    <t>ඇස්තමේන්තු සකස් කල ගනන</t>
  </si>
  <si>
    <t>ඇස්තමේන්තු සකස් කිරීමට ඇති ගනන</t>
  </si>
  <si>
    <t>ටෙන්ඩර් කැඳවා ඇති ගනන</t>
  </si>
  <si>
    <t>ටෙන්ඩර් ලැබීමට ඇති ගනන</t>
  </si>
  <si>
    <t>ගෙවීම් කල ගනන</t>
  </si>
  <si>
    <t>වියදම</t>
  </si>
  <si>
    <t>අනුමත කිරීමට ඇති ගනන</t>
  </si>
  <si>
    <t>අනුමත ව්‍යෘපෘති ගනන</t>
  </si>
  <si>
    <t>අනුමත මුළු ප්‍රතිපාදන රු</t>
  </si>
  <si>
    <t>බුද්ධ ශාසන අමාත්‍යාංශය</t>
  </si>
  <si>
    <t xml:space="preserve"> ඉඳුරුව මල්මඩුවාකන්ද නිල්ගල්තලා පුරාණ විහාරයේ වැසිකිලි පද්ධතිය ඉදිකිරීම</t>
  </si>
  <si>
    <t>ගල්කන්ද මහඉඳුරුව විජයධම්ම පිරිවෙන් විහාරයේ වැසිකිලි පද්ධතිය ඉදිකිරීම</t>
  </si>
  <si>
    <t>මුල්ලෙගොඩ ඉඳුරුව ශ්‍රී සුනන්දාරාම විහාරස්ථානයට ජල පහසුකම් ලබා දීම</t>
  </si>
  <si>
    <t>හබුරුගල ඇතුන්ගාගොඩ ශ්‍රි විජයාරාම විහාරස්ථානයේ දහම් පාසලට ජල පහසුකම් ලබා දීම</t>
  </si>
  <si>
    <t>ශ්‍රී ක්ෂේත්‍රාරාමය කුඩා ඌරගහ සංඝාවාස ගොඩනැගිල්ල සඳහා</t>
  </si>
  <si>
    <t>ශ්‍රී නිවාස දහම්පාසල ශ්‍රී ධර්ම විජයාරාමය පිටාරඹ බෙන්තොට. දහම් පාසල් පුස්තකාලය සඳහා</t>
  </si>
  <si>
    <t>ක්‍රීඩා අමාත්‍යාංශය</t>
  </si>
  <si>
    <t>ගා/ ඌරගහ ම.වි. ක්‍රීඩාපිටිය සංවර්ධනය කිරීම</t>
  </si>
  <si>
    <t>ගා/ තුන්දූව මුස්ලිම් මහා විද්‍යාලයේ ක්‍රීඩාපිටිය සංවර්ධනය කිරීම</t>
  </si>
  <si>
    <t>තැපැල් දෙපාර්තමේන්තුව</t>
  </si>
  <si>
    <t>ඉඳුරුව තැපැල් කාර්යාලය අලුත්වැඩියා කිරීම</t>
  </si>
  <si>
    <t>කාන්තා හා ළමා කටයුතු අමාත්‍යාංශය</t>
  </si>
  <si>
    <t xml:space="preserve"> මහ ඌරගහ සිඟිති මුල් ළමාවිය සංවර්ධන මධ්‍යස්ථානයේ ප්‍රතිසංස්කරණ කටයුතු</t>
  </si>
  <si>
    <t>ප්‍රාදේශිය ලේකම් කොට්ඨාශය  -බෙන්තොට  2016.10.05 දිනට ප්‍රගතිය</t>
  </si>
  <si>
    <t xml:space="preserve">මහවිල විද්‍යාලයේ වොලිබෝල් ක්‍රීඩාපිටිය සංවර්ධනය කිරීම </t>
  </si>
  <si>
    <t>Non Turf Concret Practice Pitch (side Wickets) බෙන්තොට ගාමිණි ජාතික පාසල</t>
  </si>
  <si>
    <t>ආපදා කළමණාකරණ මධ්‍යස්ථානය</t>
  </si>
  <si>
    <t>දමිපත් ඇළ ප්‍රතිසංස්කරණය කිරීම</t>
  </si>
  <si>
    <t>ක්‍රිස්තියානි කටයුතු හා ආගමික කටයුතු අමාත්‍යාංශය</t>
  </si>
  <si>
    <t>තුන්දූව ජුම්මා මස්දිජ් පල්ලියේ දැල් ගැසීමේ ව්‍යාපෘතිය</t>
  </si>
  <si>
    <t>කෘෂිකර්ම දෙපාර්තමේන්තුව</t>
  </si>
  <si>
    <t>බෙන්තොට වී පර්යේෂණායතනයේ කාර්යාලයේ විදුලි පද්ධතිය අලුත්වැඩියා කිරීම</t>
  </si>
  <si>
    <t xml:space="preserve"> දහම්පාසල් ප්‍රතිසංවර්ධනය කිරීම ශ්‍රී සාධුවර්ධන දහම්පාසල ශ්‍රී අභිනවාරාමය, අකාඩේගොඩ, ඉඳුරැව.</t>
  </si>
  <si>
    <t xml:space="preserve">                         ගාල්ල දිස්ත්‍රික්කය</t>
  </si>
  <si>
    <t xml:space="preserve">                         රේඛීය අමාත්‍යාංශ සංවර්ධන වැඩසටහන 2017</t>
  </si>
  <si>
    <t xml:space="preserve">එකතුව </t>
  </si>
  <si>
    <t>ශ්‍රී සුනන්දාරාම විහාරය,මුල්ලෙගොඩ, ඉඳුරුව.</t>
  </si>
  <si>
    <t>වෙනත්</t>
  </si>
  <si>
    <t>ඇස්තමේන්තුව දිස්ත්‍රික් ලේකම් කාර්යාලය වෙත අනුමැතිය සඳහා යොමු කර ඇත.</t>
  </si>
  <si>
    <t>වැඩ අවසන් කර ඇත.</t>
  </si>
  <si>
    <t xml:space="preserve">                         ප්‍රාදේශිය ලේකම් කොට්ඨාශය  -බෙන්තොට  2017.09.18 දිනට ප්‍රගතිය</t>
  </si>
  <si>
    <t>30% ක් පමණ වැඩ සිදු කර ඇත.</t>
  </si>
  <si>
    <t>වැඩ අවසන් කර ඇත.ගෙවීම් සඳහා මුදල් ලබා ගැනීමට බිල්පත් දිස්ත්‍රික් ආපදා කලමණාකරන ඒකකය වෙත යවා ඇත</t>
  </si>
  <si>
    <t xml:space="preserve">වැඩ අවසන් </t>
  </si>
  <si>
    <t>බෙන්තොට සංස්කෘතික මධ්‍යස්ථානයේ වැසිකිලි පද්ධතිය ඉදිකිරීම.</t>
  </si>
  <si>
    <t>නිල සෙවන කාර්යාල ඉදිකිරිම.</t>
  </si>
  <si>
    <t>දියවර පියස ධීවර නිවාස හා සනීපාරක්ෂක පහසුකම් සංවර්ධනය.</t>
  </si>
  <si>
    <t>වැඩ අවසන්</t>
  </si>
  <si>
    <t xml:space="preserve">   වැඩ අවසන් </t>
  </si>
  <si>
    <t>වැඩ අවසන් .</t>
  </si>
  <si>
    <t xml:space="preserve">  වැඩ අවසන් </t>
  </si>
  <si>
    <t xml:space="preserve"> වැඩ අවසන් </t>
  </si>
  <si>
    <t xml:space="preserve">                         ප්‍රාදේශිය ලේකම් කොට්ඨාශය  -බෙන්තොට  2017.12.31 දිනට ප්‍රගතිය</t>
  </si>
  <si>
    <t>වැඩ අවසන් ,අතැති බිල්පත් රු.3,380,306.32</t>
  </si>
  <si>
    <t>වැඩ අවසන් ,අතැති බිල්පත් රු.472,269.24</t>
  </si>
  <si>
    <t>වැඩ අවසන් ,අතැති බිල්පත් රු.585,863.77</t>
  </si>
  <si>
    <t>අතැති බිල්පත් වටිනාකම රු.4,438,439.33</t>
  </si>
  <si>
    <t xml:space="preserve"> සංස්කෘතික අමාත්‍යංශය</t>
  </si>
  <si>
    <t xml:space="preserve"> ධිවර හා ජලජ සම්පත් සංවර්ධන අමාත්‍යංශය</t>
  </si>
  <si>
    <t>ස්වදේශ කටයුතු අමාත්‍යංශය</t>
  </si>
  <si>
    <t>ශ්‍රී සද්ධාශීල දහම් පාසල සිළුමිණ විහාරය,දියපරදුව නවදගල - දහම් පාසල් උපකරණ ලබා දීම</t>
  </si>
  <si>
    <t>Line Ministry Development Programme - 2017</t>
  </si>
  <si>
    <t>Divisional Secretariat - Bentota (up to 2017.12.31)</t>
  </si>
  <si>
    <t>අනු අංකය  No</t>
  </si>
  <si>
    <t>අනුමත මුළු ප්‍රතිපාදන (රු)                     Allocation (Rs.)</t>
  </si>
  <si>
    <t>අනුමත ව්‍යෘපෘති ගණන                 No. of Total  projects</t>
  </si>
  <si>
    <t>ඇස්තමේන්තු සකස් කල ගනන          Estimates plotted</t>
  </si>
  <si>
    <t>ටෙන්ඩර් කැඳවා ඇති ගනන            Tenders called</t>
  </si>
  <si>
    <t>ගෙවීම් කල ගනන Payments</t>
  </si>
  <si>
    <t>Completed</t>
  </si>
  <si>
    <t xml:space="preserve"> දහම්පාසල් ප්‍රතිසංවර්ධනය කිරීම ශ්‍රී සාධුවර්ධන දහම්පාසල ශ්‍රී අභිනවාරාමය, අකාඩේගොඩ, ඉඳුරැව. Rehabilitation of Dhamma Schools. Sri Saduwardana Dhamma School,Sri Abinawaramaya, Akadegoda, Induruwa.</t>
  </si>
  <si>
    <t>ශ්‍රී සුනන්දාරාම විහාරය,මුල්ලෙගොඩ, ඉඳුරුව.                      Sri Sunandarama Viharaya, Mullegoda, Induruwa</t>
  </si>
  <si>
    <t>බුද්ධ ශාසන අමාත්‍යාංශය Ministry of Buddha Sasana</t>
  </si>
  <si>
    <t>ශ්‍රී සද්ධාශීල දහම් පාසල සිළුමිණ විහාරය,දියපරදුව නවදගල - දහම් පාසල් උපකරණ ලබා දීම     Providing Dhamma School Equipments - Sri Saddhashila Dhamma School, Silumina Viharaya, Diyaparaduwa, Nawadagala</t>
  </si>
  <si>
    <t xml:space="preserve">කෘෂිකර්ම දෙපාර්තමේන්තුව Agriculure Department </t>
  </si>
  <si>
    <t>බෙන්තොට වී පර්යේෂණායතනයේ කාර්යාලයේ විදුලි පද්ධතිය අලුත්වැඩියා කිරීම                             Renovation of electric system at Bentota RRC</t>
  </si>
  <si>
    <t>ක්‍රිස්තියානි කටයුතු හා ආගමික කටයුතු අමාත්‍යාංශය            Ministry of Christian Affairs and Religious Affairs</t>
  </si>
  <si>
    <t>තුන්දූව ජුම්මා මස්දිජ් පල්ලියේ දැල් ගැසීමේ ව්‍යාපෘතිය Fence netting in Thunduwa Jumma Masjid Mosque</t>
  </si>
  <si>
    <t>ක්‍රීඩා අමාත්‍යාංශය       Sport Ministry</t>
  </si>
  <si>
    <t>මහවිල විද්‍යාලයේ වොලිබෝල් ක්‍රීඩාපිටිය සංවර්ධනය කිරීම                                                             Development of volleyball ground at Mahawila school</t>
  </si>
  <si>
    <t>Non Turf Concret Practice Pitch (side Wickets) Bentota Gamini Vidyalaya                                                          බෙන්තොට ගාමිණි ජාතික පාසල</t>
  </si>
  <si>
    <t>ආපදා කළමණාකරණ මධ්‍යස්ථානය               Disaster Management Center</t>
  </si>
  <si>
    <t>දමිපත් ඇළ ප්‍රතිසංස්කරණය කිරීම                  Reconstruction of the Damipatha canal</t>
  </si>
  <si>
    <t>සංස්කෘතික අමාත්‍යංශය Ministry of Culture</t>
  </si>
  <si>
    <t>බෙන්තොට සංස්කෘතික මධ්‍යස්ථානයේ වැසිකිලි පද්ධතිය ඉදිකිරීම.                                                                                 Construction of toilet system at Bentota Cultural Center.</t>
  </si>
  <si>
    <t xml:space="preserve"> ධිවර හා ජලජ සම්පත් සංවර්ධන අමාත්‍යංශය Ministry of Fisheries and Aquatic Resources Development</t>
  </si>
  <si>
    <t>දියවර පියස ධීවර නිවාස හා සනීපාරක්ෂක පහසුකම් සංවර්ධනය.                                                                          Development of Diyawara Piyasa fisheries housing scheme and sanitary facilities.</t>
  </si>
  <si>
    <t>නිල සෙවන කාර්යාල ඉදිකිරිම.                                Construction of Nilasewana Office Building</t>
  </si>
  <si>
    <t>ස්වදේශ කටයුතු අමාත්‍යංශය                   Ministry of home affiars</t>
  </si>
  <si>
    <t>එකතුව (Total)</t>
  </si>
  <si>
    <t>ව්‍යාපෘතිය   (Project)</t>
  </si>
  <si>
    <t>අමාත්‍යාංශය (Ministry)</t>
  </si>
  <si>
    <t>වෙනත් (Other)</t>
  </si>
  <si>
    <t>වියදම (Cost)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</si>
</sst>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4" fontId="0" fillId="0" borderId="1" xfId="0" applyNumberFormat="1" applyBorder="1"/>
    <xf numFmtId="0" fontId="0" fillId="0" borderId="1" xfId="0" applyBorder="1" applyAlignment="1">
      <alignment horizontal="left"/>
    </xf>
    <xf numFmtId="4" fontId="0" fillId="0" borderId="0" xfId="0" applyNumberFormat="1"/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43" fontId="1" fillId="0" borderId="1" xfId="1" applyFont="1" applyBorder="1"/>
    <xf numFmtId="43" fontId="2" fillId="0" borderId="1" xfId="1" applyFont="1" applyBorder="1"/>
    <xf numFmtId="4" fontId="2" fillId="0" borderId="1" xfId="0" applyNumberFormat="1" applyFont="1" applyBorder="1" applyAlignment="1">
      <alignment horizontal="right"/>
    </xf>
    <xf numFmtId="43" fontId="0" fillId="0" borderId="0" xfId="1" applyFont="1"/>
    <xf numFmtId="0" fontId="2" fillId="0" borderId="1" xfId="0" applyFont="1" applyBorder="1" applyAlignment="1">
      <alignment horizontal="center" vertical="top" textRotation="90" wrapText="1"/>
    </xf>
    <xf numFmtId="43" fontId="4" fillId="0" borderId="1" xfId="1" applyFont="1" applyBorder="1"/>
    <xf numFmtId="43" fontId="2" fillId="0" borderId="1" xfId="1" applyNumberFormat="1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1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opLeftCell="A10" workbookViewId="0">
      <selection activeCell="A3" sqref="A3:D3"/>
    </sheetView>
  </sheetViews>
  <sheetFormatPr defaultRowHeight="15" x14ac:dyDescent="0.25"/>
  <cols>
    <col min="1" max="1" width="5.85546875" customWidth="1"/>
    <col min="2" max="2" width="17.5703125" customWidth="1"/>
    <col min="3" max="3" width="39.5703125" customWidth="1"/>
    <col min="4" max="4" width="6.5703125" customWidth="1"/>
    <col min="5" max="5" width="11.85546875" customWidth="1"/>
    <col min="6" max="6" width="5.85546875" customWidth="1"/>
    <col min="7" max="7" width="8.42578125" customWidth="1"/>
    <col min="8" max="8" width="5.5703125" customWidth="1"/>
    <col min="9" max="9" width="6.5703125" customWidth="1"/>
    <col min="10" max="10" width="5.7109375" customWidth="1"/>
    <col min="11" max="11" width="8.28515625" customWidth="1"/>
    <col min="12" max="12" width="10.140625" customWidth="1"/>
  </cols>
  <sheetData>
    <row r="1" spans="1:17" s="1" customFormat="1" ht="45.75" customHeight="1" x14ac:dyDescent="0.25">
      <c r="A1" s="1" t="s">
        <v>0</v>
      </c>
    </row>
    <row r="2" spans="1:17" ht="18.75" customHeight="1" x14ac:dyDescent="0.25">
      <c r="A2" t="s">
        <v>1</v>
      </c>
    </row>
    <row r="3" spans="1:17" ht="22.5" customHeight="1" x14ac:dyDescent="0.25">
      <c r="A3" s="55" t="s">
        <v>28</v>
      </c>
      <c r="B3" s="55"/>
      <c r="C3" s="55"/>
      <c r="D3" s="55"/>
      <c r="H3" s="1"/>
    </row>
    <row r="4" spans="1:17" ht="14.45" x14ac:dyDescent="0.3">
      <c r="L4" s="11"/>
    </row>
    <row r="5" spans="1:17" ht="75.75" customHeight="1" x14ac:dyDescent="0.25">
      <c r="A5" s="3" t="s">
        <v>2</v>
      </c>
      <c r="B5" s="2" t="s">
        <v>3</v>
      </c>
      <c r="C5" s="2" t="s">
        <v>4</v>
      </c>
      <c r="D5" s="3" t="s">
        <v>12</v>
      </c>
      <c r="E5" s="3" t="s">
        <v>13</v>
      </c>
      <c r="F5" s="3" t="s">
        <v>11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2" t="s">
        <v>10</v>
      </c>
    </row>
    <row r="6" spans="1:17" ht="30.75" customHeight="1" x14ac:dyDescent="0.25">
      <c r="A6" s="2">
        <v>1</v>
      </c>
      <c r="B6" s="8" t="s">
        <v>14</v>
      </c>
      <c r="C6" s="5" t="s">
        <v>15</v>
      </c>
      <c r="D6" s="6">
        <v>1</v>
      </c>
      <c r="E6" s="7">
        <v>150000</v>
      </c>
      <c r="F6" s="4"/>
      <c r="G6" s="6">
        <v>1</v>
      </c>
      <c r="H6" s="4"/>
      <c r="I6" s="4"/>
      <c r="J6" s="4"/>
      <c r="K6" s="6">
        <v>1</v>
      </c>
      <c r="L6" s="9">
        <v>131012.73</v>
      </c>
    </row>
    <row r="7" spans="1:17" ht="35.25" customHeight="1" x14ac:dyDescent="0.25">
      <c r="A7" s="6">
        <v>2</v>
      </c>
      <c r="B7" s="4"/>
      <c r="C7" s="5" t="s">
        <v>16</v>
      </c>
      <c r="D7" s="6">
        <v>1</v>
      </c>
      <c r="E7" s="7">
        <v>150000</v>
      </c>
      <c r="F7" s="4"/>
      <c r="G7" s="6">
        <v>1</v>
      </c>
      <c r="H7" s="4"/>
      <c r="I7" s="4"/>
      <c r="J7" s="4"/>
      <c r="K7" s="6">
        <v>1</v>
      </c>
      <c r="L7" s="9">
        <v>131067.97</v>
      </c>
    </row>
    <row r="8" spans="1:17" ht="33" customHeight="1" x14ac:dyDescent="0.25">
      <c r="A8" s="2">
        <v>3</v>
      </c>
      <c r="B8" s="4"/>
      <c r="C8" s="8" t="s">
        <v>17</v>
      </c>
      <c r="D8" s="6">
        <v>1</v>
      </c>
      <c r="E8" s="7">
        <v>135000</v>
      </c>
      <c r="F8" s="4"/>
      <c r="G8" s="6">
        <v>1</v>
      </c>
      <c r="H8" s="4"/>
      <c r="I8" s="4"/>
      <c r="J8" s="4"/>
      <c r="K8" s="6">
        <v>1</v>
      </c>
      <c r="L8" s="9">
        <v>117959</v>
      </c>
    </row>
    <row r="9" spans="1:17" ht="46.5" customHeight="1" x14ac:dyDescent="0.25">
      <c r="A9" s="6">
        <v>4</v>
      </c>
      <c r="B9" s="4"/>
      <c r="C9" s="8" t="s">
        <v>18</v>
      </c>
      <c r="D9" s="6">
        <v>1</v>
      </c>
      <c r="E9" s="7">
        <v>150000</v>
      </c>
      <c r="F9" s="4"/>
      <c r="G9" s="6">
        <v>1</v>
      </c>
      <c r="H9" s="4"/>
      <c r="I9" s="4"/>
      <c r="J9" s="4"/>
      <c r="K9" s="6">
        <v>1</v>
      </c>
      <c r="L9" s="9">
        <v>145360</v>
      </c>
    </row>
    <row r="10" spans="1:17" ht="33" customHeight="1" x14ac:dyDescent="0.25">
      <c r="A10" s="2">
        <v>5</v>
      </c>
      <c r="B10" s="4"/>
      <c r="C10" s="8" t="s">
        <v>19</v>
      </c>
      <c r="D10" s="6">
        <v>1</v>
      </c>
      <c r="E10" s="7">
        <v>300000</v>
      </c>
      <c r="F10" s="4"/>
      <c r="G10" s="6">
        <v>1</v>
      </c>
      <c r="H10" s="4"/>
      <c r="I10" s="4"/>
      <c r="J10" s="4"/>
      <c r="K10" s="4"/>
      <c r="L10" s="4"/>
    </row>
    <row r="11" spans="1:17" ht="42.75" customHeight="1" x14ac:dyDescent="0.25">
      <c r="A11" s="6">
        <v>6</v>
      </c>
      <c r="B11" s="4"/>
      <c r="C11" s="8" t="s">
        <v>20</v>
      </c>
      <c r="D11" s="6">
        <v>1</v>
      </c>
      <c r="E11" s="7">
        <v>200000</v>
      </c>
      <c r="F11" s="4"/>
      <c r="G11" s="6">
        <v>1</v>
      </c>
      <c r="H11" s="4"/>
      <c r="I11" s="4"/>
      <c r="J11" s="4"/>
      <c r="K11" s="4"/>
      <c r="L11" s="4"/>
      <c r="Q11">
        <f>SUM(G11:P11)</f>
        <v>1</v>
      </c>
    </row>
    <row r="12" spans="1:17" ht="16.5" customHeight="1" x14ac:dyDescent="0.25">
      <c r="A12" s="2">
        <v>7</v>
      </c>
      <c r="B12" s="10" t="s">
        <v>21</v>
      </c>
      <c r="C12" s="10" t="s">
        <v>22</v>
      </c>
      <c r="D12" s="6">
        <v>1</v>
      </c>
      <c r="E12" s="7">
        <v>1500000</v>
      </c>
      <c r="F12" s="4"/>
      <c r="G12" s="6">
        <v>1</v>
      </c>
      <c r="H12" s="4"/>
      <c r="I12" s="6">
        <v>1</v>
      </c>
      <c r="J12" s="6"/>
      <c r="K12" s="4"/>
      <c r="L12" s="4"/>
    </row>
    <row r="13" spans="1:17" ht="29.25" customHeight="1" x14ac:dyDescent="0.25">
      <c r="A13" s="6">
        <v>8</v>
      </c>
      <c r="B13" s="4"/>
      <c r="C13" s="8" t="s">
        <v>23</v>
      </c>
      <c r="D13" s="6">
        <v>1</v>
      </c>
      <c r="E13" s="7">
        <v>1000000</v>
      </c>
      <c r="F13" s="4"/>
      <c r="G13" s="6">
        <v>1</v>
      </c>
      <c r="H13" s="4"/>
      <c r="I13" s="6">
        <v>1</v>
      </c>
      <c r="J13" s="6"/>
      <c r="K13" s="4"/>
      <c r="L13" s="4"/>
    </row>
    <row r="14" spans="1:17" ht="33.75" customHeight="1" x14ac:dyDescent="0.25">
      <c r="A14" s="2">
        <v>9</v>
      </c>
      <c r="B14" s="8" t="s">
        <v>24</v>
      </c>
      <c r="C14" s="8" t="s">
        <v>25</v>
      </c>
      <c r="D14" s="6">
        <v>1</v>
      </c>
      <c r="E14" s="7">
        <v>1000000</v>
      </c>
      <c r="F14" s="4"/>
      <c r="G14" s="6">
        <v>1</v>
      </c>
      <c r="H14" s="4"/>
      <c r="I14" s="6">
        <v>1</v>
      </c>
      <c r="J14" s="6"/>
      <c r="K14" s="4"/>
      <c r="L14" s="4"/>
    </row>
    <row r="15" spans="1:17" ht="33" customHeight="1" x14ac:dyDescent="0.25">
      <c r="A15" s="6">
        <v>10</v>
      </c>
      <c r="B15" s="8" t="s">
        <v>26</v>
      </c>
      <c r="C15" s="8" t="s">
        <v>27</v>
      </c>
      <c r="D15" s="6">
        <v>1</v>
      </c>
      <c r="E15" s="7">
        <v>500000</v>
      </c>
      <c r="F15" s="4"/>
      <c r="G15" s="6">
        <v>1</v>
      </c>
      <c r="H15" s="4"/>
      <c r="I15" s="6"/>
      <c r="J15" s="6"/>
      <c r="K15" s="4"/>
      <c r="L15" s="4"/>
    </row>
    <row r="16" spans="1:17" ht="18" customHeight="1" x14ac:dyDescent="0.3">
      <c r="A16" s="4"/>
      <c r="B16" s="4"/>
      <c r="C16" s="4"/>
      <c r="D16" s="6">
        <f>SUM(D6:D15)</f>
        <v>10</v>
      </c>
      <c r="E16" s="7">
        <f>SUM(E6:E15)</f>
        <v>5085000</v>
      </c>
      <c r="F16" s="4"/>
      <c r="G16" s="6">
        <f>SUM(G6:G15)</f>
        <v>10</v>
      </c>
      <c r="H16" s="4"/>
      <c r="I16" s="6">
        <v>3</v>
      </c>
      <c r="J16" s="6">
        <v>0</v>
      </c>
      <c r="K16" s="6">
        <v>4</v>
      </c>
      <c r="L16" s="9">
        <v>525399.69999999995</v>
      </c>
    </row>
    <row r="19" spans="12:12" ht="14.45" x14ac:dyDescent="0.3">
      <c r="L19" s="11"/>
    </row>
  </sheetData>
  <mergeCells count="1">
    <mergeCell ref="A3:D3"/>
  </mergeCells>
  <pageMargins left="0.56999999999999995" right="0.7" top="0.5" bottom="0.4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topLeftCell="A9" zoomScale="106" zoomScaleNormal="106" workbookViewId="0">
      <selection activeCell="A3" sqref="A1:XFD1048576"/>
    </sheetView>
  </sheetViews>
  <sheetFormatPr defaultRowHeight="15" x14ac:dyDescent="0.25"/>
  <cols>
    <col min="1" max="1" width="5.28515625" customWidth="1"/>
    <col min="2" max="2" width="12.42578125" customWidth="1"/>
    <col min="3" max="3" width="34" customWidth="1"/>
    <col min="4" max="4" width="5.28515625" customWidth="1"/>
    <col min="5" max="5" width="12.28515625" customWidth="1"/>
    <col min="6" max="6" width="5.28515625" customWidth="1"/>
    <col min="7" max="7" width="5.42578125" customWidth="1"/>
    <col min="8" max="8" width="5.5703125" customWidth="1"/>
    <col min="9" max="9" width="5.28515625" customWidth="1"/>
    <col min="10" max="10" width="5.7109375" customWidth="1"/>
    <col min="11" max="11" width="5.140625" customWidth="1"/>
    <col min="12" max="12" width="11.42578125" customWidth="1"/>
    <col min="13" max="13" width="24.28515625" customWidth="1"/>
  </cols>
  <sheetData>
    <row r="2" spans="1:13" ht="18" customHeight="1" x14ac:dyDescent="0.25">
      <c r="A2" s="56" t="s">
        <v>39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x14ac:dyDescent="0.25">
      <c r="A3" s="57" t="s">
        <v>38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x14ac:dyDescent="0.25">
      <c r="A4" s="58" t="s">
        <v>45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ht="89.25" customHeight="1" x14ac:dyDescent="0.25">
      <c r="A5" s="3" t="s">
        <v>2</v>
      </c>
      <c r="B5" s="2" t="s">
        <v>3</v>
      </c>
      <c r="C5" s="2" t="s">
        <v>4</v>
      </c>
      <c r="D5" s="12" t="s">
        <v>12</v>
      </c>
      <c r="E5" s="12" t="s">
        <v>13</v>
      </c>
      <c r="F5" s="12" t="s">
        <v>11</v>
      </c>
      <c r="G5" s="12" t="s">
        <v>5</v>
      </c>
      <c r="H5" s="12" t="s">
        <v>6</v>
      </c>
      <c r="I5" s="12" t="s">
        <v>7</v>
      </c>
      <c r="J5" s="12" t="s">
        <v>8</v>
      </c>
      <c r="K5" s="12" t="s">
        <v>9</v>
      </c>
      <c r="L5" s="13" t="s">
        <v>10</v>
      </c>
      <c r="M5" s="13" t="s">
        <v>42</v>
      </c>
    </row>
    <row r="6" spans="1:13" ht="51" customHeight="1" x14ac:dyDescent="0.25">
      <c r="A6" s="14">
        <v>1</v>
      </c>
      <c r="B6" s="62" t="s">
        <v>14</v>
      </c>
      <c r="C6" s="15" t="s">
        <v>37</v>
      </c>
      <c r="D6" s="16">
        <v>1</v>
      </c>
      <c r="E6" s="17">
        <v>200000</v>
      </c>
      <c r="F6" s="18"/>
      <c r="G6" s="16">
        <v>1</v>
      </c>
      <c r="H6" s="19"/>
      <c r="I6" s="18"/>
      <c r="J6" s="18"/>
      <c r="K6" s="16"/>
      <c r="L6" s="20"/>
      <c r="M6" s="18"/>
    </row>
    <row r="7" spans="1:13" ht="25.15" customHeight="1" x14ac:dyDescent="0.25">
      <c r="A7" s="14">
        <v>2</v>
      </c>
      <c r="B7" s="63"/>
      <c r="C7" s="15" t="s">
        <v>41</v>
      </c>
      <c r="D7" s="16">
        <v>1</v>
      </c>
      <c r="E7" s="17">
        <v>300000</v>
      </c>
      <c r="F7" s="18"/>
      <c r="G7" s="16">
        <v>1</v>
      </c>
      <c r="H7" s="19"/>
      <c r="I7" s="18"/>
      <c r="J7" s="18"/>
      <c r="K7" s="16"/>
      <c r="L7" s="20"/>
      <c r="M7" s="18"/>
    </row>
    <row r="8" spans="1:13" ht="55.9" customHeight="1" x14ac:dyDescent="0.25">
      <c r="A8" s="16">
        <v>3</v>
      </c>
      <c r="B8" s="21" t="s">
        <v>35</v>
      </c>
      <c r="C8" s="15" t="s">
        <v>36</v>
      </c>
      <c r="D8" s="16">
        <v>1</v>
      </c>
      <c r="E8" s="22">
        <v>157500</v>
      </c>
      <c r="F8" s="18"/>
      <c r="G8" s="16">
        <v>1</v>
      </c>
      <c r="H8" s="18"/>
      <c r="I8" s="18"/>
      <c r="J8" s="18"/>
      <c r="K8" s="16">
        <v>1</v>
      </c>
      <c r="L8" s="22">
        <v>152853</v>
      </c>
      <c r="M8" s="16" t="s">
        <v>44</v>
      </c>
    </row>
    <row r="9" spans="1:13" ht="68.45" customHeight="1" x14ac:dyDescent="0.25">
      <c r="A9" s="16">
        <v>4</v>
      </c>
      <c r="B9" s="23" t="s">
        <v>33</v>
      </c>
      <c r="C9" s="19" t="s">
        <v>34</v>
      </c>
      <c r="D9" s="14">
        <v>1</v>
      </c>
      <c r="E9" s="17">
        <v>200000</v>
      </c>
      <c r="F9" s="18"/>
      <c r="G9" s="14">
        <v>1</v>
      </c>
      <c r="H9" s="18"/>
      <c r="I9" s="18"/>
      <c r="J9" s="18"/>
      <c r="K9" s="18"/>
      <c r="L9" s="18"/>
      <c r="M9" s="18"/>
    </row>
    <row r="10" spans="1:13" ht="35.25" customHeight="1" x14ac:dyDescent="0.25">
      <c r="A10" s="14">
        <v>5</v>
      </c>
      <c r="B10" s="62" t="s">
        <v>21</v>
      </c>
      <c r="C10" s="23" t="s">
        <v>29</v>
      </c>
      <c r="D10" s="16">
        <v>1</v>
      </c>
      <c r="E10" s="22">
        <v>200000</v>
      </c>
      <c r="F10" s="18"/>
      <c r="G10" s="16">
        <v>1</v>
      </c>
      <c r="H10" s="18"/>
      <c r="I10" s="16"/>
      <c r="J10" s="16"/>
      <c r="K10" s="18"/>
      <c r="L10" s="18"/>
      <c r="M10" s="24" t="s">
        <v>46</v>
      </c>
    </row>
    <row r="11" spans="1:13" ht="43.9" customHeight="1" x14ac:dyDescent="0.25">
      <c r="A11" s="16">
        <v>6</v>
      </c>
      <c r="B11" s="63"/>
      <c r="C11" s="25" t="s">
        <v>30</v>
      </c>
      <c r="D11" s="16">
        <v>1</v>
      </c>
      <c r="E11" s="22">
        <v>600000</v>
      </c>
      <c r="F11" s="18"/>
      <c r="G11" s="16">
        <v>1</v>
      </c>
      <c r="H11" s="14"/>
      <c r="I11" s="16"/>
      <c r="J11" s="16"/>
      <c r="K11" s="18"/>
      <c r="L11" s="18"/>
      <c r="M11" s="19" t="s">
        <v>43</v>
      </c>
    </row>
    <row r="12" spans="1:13" ht="52.15" customHeight="1" x14ac:dyDescent="0.25">
      <c r="A12" s="14">
        <v>7</v>
      </c>
      <c r="B12" s="25" t="s">
        <v>31</v>
      </c>
      <c r="C12" s="23" t="s">
        <v>32</v>
      </c>
      <c r="D12" s="16">
        <v>1</v>
      </c>
      <c r="E12" s="22">
        <v>670000</v>
      </c>
      <c r="F12" s="18"/>
      <c r="G12" s="16">
        <v>1</v>
      </c>
      <c r="H12" s="18"/>
      <c r="I12" s="16">
        <v>1</v>
      </c>
      <c r="J12" s="16"/>
      <c r="K12" s="16"/>
      <c r="L12" s="18"/>
      <c r="M12" s="26" t="s">
        <v>47</v>
      </c>
    </row>
    <row r="13" spans="1:13" ht="26.45" customHeight="1" x14ac:dyDescent="0.25">
      <c r="A13" s="59" t="s">
        <v>40</v>
      </c>
      <c r="B13" s="60"/>
      <c r="C13" s="61"/>
      <c r="D13" s="27">
        <f>SUM(D6:D12)</f>
        <v>7</v>
      </c>
      <c r="E13" s="28">
        <f>SUM(E6:E12)</f>
        <v>2327500</v>
      </c>
      <c r="F13" s="29"/>
      <c r="G13" s="30">
        <v>7</v>
      </c>
      <c r="H13" s="29">
        <v>2</v>
      </c>
      <c r="I13" s="27">
        <v>1</v>
      </c>
      <c r="J13" s="29"/>
      <c r="K13" s="27">
        <v>1</v>
      </c>
      <c r="L13" s="28">
        <f>SUM(L6:L12)</f>
        <v>152853</v>
      </c>
      <c r="M13" s="29"/>
    </row>
  </sheetData>
  <mergeCells count="6">
    <mergeCell ref="A2:M2"/>
    <mergeCell ref="A3:M3"/>
    <mergeCell ref="A4:M4"/>
    <mergeCell ref="A13:C13"/>
    <mergeCell ref="B6:B7"/>
    <mergeCell ref="B10:B11"/>
  </mergeCells>
  <pageMargins left="0.7" right="0.22" top="0.32" bottom="0.3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G18" sqref="G18"/>
    </sheetView>
  </sheetViews>
  <sheetFormatPr defaultRowHeight="15" x14ac:dyDescent="0.25"/>
  <cols>
    <col min="1" max="1" width="4.5703125" customWidth="1"/>
    <col min="2" max="2" width="20.5703125" customWidth="1"/>
    <col min="3" max="3" width="43.28515625" customWidth="1"/>
    <col min="4" max="4" width="6.85546875" customWidth="1"/>
    <col min="5" max="5" width="12.5703125" customWidth="1"/>
    <col min="6" max="6" width="6.85546875" customWidth="1"/>
    <col min="7" max="7" width="7.140625" customWidth="1"/>
    <col min="8" max="8" width="9.5703125" customWidth="1"/>
    <col min="9" max="9" width="7.42578125" customWidth="1"/>
    <col min="10" max="10" width="5.7109375" customWidth="1"/>
    <col min="11" max="11" width="4.85546875" customWidth="1"/>
    <col min="12" max="12" width="13.7109375" customWidth="1"/>
    <col min="13" max="13" width="18.42578125" customWidth="1"/>
    <col min="15" max="15" width="12.5703125" bestFit="1" customWidth="1"/>
  </cols>
  <sheetData>
    <row r="1" spans="1:15" ht="15.75" x14ac:dyDescent="0.25">
      <c r="A1" s="64" t="s">
        <v>39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5" ht="15.75" x14ac:dyDescent="0.25">
      <c r="A2" s="65" t="s">
        <v>38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5" ht="15.75" x14ac:dyDescent="0.25">
      <c r="A3" s="66" t="s">
        <v>57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5" ht="62.45" customHeight="1" x14ac:dyDescent="0.25">
      <c r="A4" s="32" t="s">
        <v>2</v>
      </c>
      <c r="B4" s="33" t="s">
        <v>3</v>
      </c>
      <c r="C4" s="33" t="s">
        <v>4</v>
      </c>
      <c r="D4" s="34" t="s">
        <v>12</v>
      </c>
      <c r="E4" s="34" t="s">
        <v>13</v>
      </c>
      <c r="F4" s="51" t="s">
        <v>11</v>
      </c>
      <c r="G4" s="34" t="s">
        <v>5</v>
      </c>
      <c r="H4" s="34" t="s">
        <v>6</v>
      </c>
      <c r="I4" s="34" t="s">
        <v>7</v>
      </c>
      <c r="J4" s="34" t="s">
        <v>8</v>
      </c>
      <c r="K4" s="34" t="s">
        <v>9</v>
      </c>
      <c r="L4" s="35" t="s">
        <v>10</v>
      </c>
      <c r="M4" s="35" t="s">
        <v>42</v>
      </c>
    </row>
    <row r="5" spans="1:15" ht="40.15" customHeight="1" x14ac:dyDescent="0.25">
      <c r="A5" s="33">
        <v>1</v>
      </c>
      <c r="B5" s="67" t="s">
        <v>14</v>
      </c>
      <c r="C5" s="36" t="s">
        <v>37</v>
      </c>
      <c r="D5" s="27">
        <v>1</v>
      </c>
      <c r="E5" s="37">
        <v>200000</v>
      </c>
      <c r="F5" s="29"/>
      <c r="G5" s="27">
        <v>1</v>
      </c>
      <c r="H5" s="32"/>
      <c r="I5" s="29"/>
      <c r="J5" s="29"/>
      <c r="K5" s="27">
        <v>1</v>
      </c>
      <c r="L5" s="28">
        <v>194150.33</v>
      </c>
      <c r="M5" s="38" t="s">
        <v>55</v>
      </c>
    </row>
    <row r="6" spans="1:15" ht="27" customHeight="1" x14ac:dyDescent="0.25">
      <c r="A6" s="33">
        <v>2</v>
      </c>
      <c r="B6" s="69"/>
      <c r="C6" s="36" t="s">
        <v>41</v>
      </c>
      <c r="D6" s="27">
        <v>1</v>
      </c>
      <c r="E6" s="37">
        <v>300000</v>
      </c>
      <c r="F6" s="29"/>
      <c r="G6" s="27">
        <v>1</v>
      </c>
      <c r="H6" s="32"/>
      <c r="I6" s="29"/>
      <c r="J6" s="29"/>
      <c r="K6" s="27">
        <v>1</v>
      </c>
      <c r="L6" s="28">
        <v>290935.51</v>
      </c>
      <c r="M6" s="39" t="s">
        <v>53</v>
      </c>
    </row>
    <row r="7" spans="1:15" ht="27" customHeight="1" x14ac:dyDescent="0.25">
      <c r="A7" s="33">
        <v>3</v>
      </c>
      <c r="B7" s="68"/>
      <c r="C7" s="31" t="s">
        <v>65</v>
      </c>
      <c r="D7" s="27">
        <v>1</v>
      </c>
      <c r="E7" s="37">
        <v>100000</v>
      </c>
      <c r="F7" s="29"/>
      <c r="G7" s="27">
        <v>1</v>
      </c>
      <c r="H7" s="32"/>
      <c r="I7" s="29"/>
      <c r="J7" s="29"/>
      <c r="K7" s="27">
        <v>1</v>
      </c>
      <c r="L7" s="52">
        <v>99739</v>
      </c>
      <c r="M7" s="39" t="s">
        <v>53</v>
      </c>
    </row>
    <row r="8" spans="1:15" ht="31.15" customHeight="1" x14ac:dyDescent="0.25">
      <c r="A8" s="27">
        <v>4</v>
      </c>
      <c r="B8" s="40" t="s">
        <v>35</v>
      </c>
      <c r="C8" s="36" t="s">
        <v>36</v>
      </c>
      <c r="D8" s="27">
        <v>1</v>
      </c>
      <c r="E8" s="41">
        <v>157500</v>
      </c>
      <c r="F8" s="29"/>
      <c r="G8" s="27">
        <v>1</v>
      </c>
      <c r="H8" s="29"/>
      <c r="I8" s="29"/>
      <c r="J8" s="29"/>
      <c r="K8" s="27">
        <v>1</v>
      </c>
      <c r="L8" s="49">
        <v>152853</v>
      </c>
      <c r="M8" s="38" t="s">
        <v>56</v>
      </c>
    </row>
    <row r="9" spans="1:15" ht="40.15" customHeight="1" x14ac:dyDescent="0.25">
      <c r="A9" s="27">
        <v>5</v>
      </c>
      <c r="B9" s="42" t="s">
        <v>33</v>
      </c>
      <c r="C9" s="32" t="s">
        <v>34</v>
      </c>
      <c r="D9" s="33">
        <v>1</v>
      </c>
      <c r="E9" s="37">
        <v>200000</v>
      </c>
      <c r="F9" s="29"/>
      <c r="G9" s="33">
        <v>1</v>
      </c>
      <c r="H9" s="29"/>
      <c r="I9" s="29"/>
      <c r="J9" s="29"/>
      <c r="K9" s="29">
        <v>1</v>
      </c>
      <c r="L9" s="48">
        <v>194169.84</v>
      </c>
      <c r="M9" s="38" t="s">
        <v>52</v>
      </c>
    </row>
    <row r="10" spans="1:15" ht="24.6" customHeight="1" x14ac:dyDescent="0.25">
      <c r="A10" s="33">
        <v>6</v>
      </c>
      <c r="B10" s="67" t="s">
        <v>21</v>
      </c>
      <c r="C10" s="42" t="s">
        <v>29</v>
      </c>
      <c r="D10" s="27">
        <v>1</v>
      </c>
      <c r="E10" s="41">
        <v>200000</v>
      </c>
      <c r="F10" s="29"/>
      <c r="G10" s="27">
        <v>1</v>
      </c>
      <c r="H10" s="29"/>
      <c r="I10" s="27"/>
      <c r="J10" s="27"/>
      <c r="K10" s="29">
        <v>1</v>
      </c>
      <c r="L10" s="48">
        <v>194155.5</v>
      </c>
      <c r="M10" s="43" t="s">
        <v>48</v>
      </c>
    </row>
    <row r="11" spans="1:15" ht="49.9" customHeight="1" x14ac:dyDescent="0.25">
      <c r="A11" s="27">
        <v>7</v>
      </c>
      <c r="B11" s="68"/>
      <c r="C11" s="43" t="s">
        <v>30</v>
      </c>
      <c r="D11" s="27">
        <v>1</v>
      </c>
      <c r="E11" s="41">
        <v>600000</v>
      </c>
      <c r="F11" s="29"/>
      <c r="G11" s="27">
        <v>1</v>
      </c>
      <c r="H11" s="33"/>
      <c r="I11" s="27"/>
      <c r="J11" s="27"/>
      <c r="K11" s="29"/>
      <c r="L11" s="48"/>
      <c r="M11" s="26" t="s">
        <v>59</v>
      </c>
    </row>
    <row r="12" spans="1:15" ht="27.6" customHeight="1" x14ac:dyDescent="0.25">
      <c r="A12" s="33">
        <v>8</v>
      </c>
      <c r="B12" s="43" t="s">
        <v>31</v>
      </c>
      <c r="C12" s="42" t="s">
        <v>32</v>
      </c>
      <c r="D12" s="27">
        <v>1</v>
      </c>
      <c r="E12" s="41">
        <v>670000</v>
      </c>
      <c r="F12" s="29"/>
      <c r="G12" s="27">
        <v>1</v>
      </c>
      <c r="H12" s="29"/>
      <c r="I12" s="27">
        <v>1</v>
      </c>
      <c r="J12" s="27"/>
      <c r="K12" s="27">
        <v>1</v>
      </c>
      <c r="L12" s="48">
        <v>481720</v>
      </c>
      <c r="M12" s="43" t="s">
        <v>54</v>
      </c>
    </row>
    <row r="13" spans="1:15" ht="43.9" customHeight="1" x14ac:dyDescent="0.25">
      <c r="A13" s="44">
        <v>9</v>
      </c>
      <c r="B13" s="45" t="s">
        <v>62</v>
      </c>
      <c r="C13" s="46" t="s">
        <v>49</v>
      </c>
      <c r="D13" s="27">
        <v>1</v>
      </c>
      <c r="E13" s="47">
        <v>604000</v>
      </c>
      <c r="F13" s="29"/>
      <c r="G13" s="27">
        <v>1</v>
      </c>
      <c r="H13" s="29"/>
      <c r="I13" s="27"/>
      <c r="J13" s="27"/>
      <c r="K13" s="27"/>
      <c r="L13" s="48"/>
      <c r="M13" s="26" t="s">
        <v>60</v>
      </c>
      <c r="O13" s="50"/>
    </row>
    <row r="14" spans="1:15" ht="37.9" customHeight="1" x14ac:dyDescent="0.25">
      <c r="A14" s="44">
        <v>10</v>
      </c>
      <c r="B14" s="45" t="s">
        <v>63</v>
      </c>
      <c r="C14" s="46" t="s">
        <v>51</v>
      </c>
      <c r="D14" s="27">
        <v>2</v>
      </c>
      <c r="E14" s="47">
        <v>60000</v>
      </c>
      <c r="F14" s="29"/>
      <c r="G14" s="27">
        <v>2</v>
      </c>
      <c r="H14" s="29"/>
      <c r="I14" s="27"/>
      <c r="J14" s="27"/>
      <c r="K14" s="27">
        <v>2</v>
      </c>
      <c r="L14" s="47">
        <v>60000</v>
      </c>
      <c r="M14" s="26" t="s">
        <v>52</v>
      </c>
    </row>
    <row r="15" spans="1:15" ht="42.6" customHeight="1" x14ac:dyDescent="0.25">
      <c r="A15" s="44">
        <v>11</v>
      </c>
      <c r="B15" s="45" t="s">
        <v>64</v>
      </c>
      <c r="C15" s="46" t="s">
        <v>50</v>
      </c>
      <c r="D15" s="27">
        <v>3</v>
      </c>
      <c r="E15" s="47">
        <v>6000000</v>
      </c>
      <c r="F15" s="29"/>
      <c r="G15" s="27">
        <v>3</v>
      </c>
      <c r="H15" s="29"/>
      <c r="I15" s="27"/>
      <c r="J15" s="27"/>
      <c r="K15" s="27">
        <v>3</v>
      </c>
      <c r="L15" s="48">
        <v>2501141.2799999998</v>
      </c>
      <c r="M15" s="26" t="s">
        <v>58</v>
      </c>
    </row>
    <row r="16" spans="1:15" ht="41.45" customHeight="1" x14ac:dyDescent="0.25">
      <c r="A16" s="59" t="s">
        <v>40</v>
      </c>
      <c r="B16" s="60"/>
      <c r="C16" s="61"/>
      <c r="D16" s="27">
        <f>SUM(D5:D15)</f>
        <v>14</v>
      </c>
      <c r="E16" s="28">
        <f>SUM(E5:E15)</f>
        <v>9091500</v>
      </c>
      <c r="F16" s="29"/>
      <c r="G16" s="30">
        <f>SUM(G5:G15)</f>
        <v>14</v>
      </c>
      <c r="H16" s="29"/>
      <c r="I16" s="27">
        <f>SUM(I5:I15)</f>
        <v>1</v>
      </c>
      <c r="J16" s="29"/>
      <c r="K16" s="27">
        <f>SUM(K5:K15)</f>
        <v>12</v>
      </c>
      <c r="L16" s="28">
        <f>SUM(L5:L15)</f>
        <v>4168864.46</v>
      </c>
      <c r="M16" s="39" t="s">
        <v>61</v>
      </c>
    </row>
  </sheetData>
  <mergeCells count="6">
    <mergeCell ref="A16:C16"/>
    <mergeCell ref="A1:M1"/>
    <mergeCell ref="A2:M2"/>
    <mergeCell ref="A3:M3"/>
    <mergeCell ref="B10:B11"/>
    <mergeCell ref="B5:B7"/>
  </mergeCells>
  <pageMargins left="0.7" right="0.36" top="0.39" bottom="0.22" header="0.3" footer="0.3"/>
  <pageSetup paperSize="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19" zoomScale="115" zoomScaleNormal="115" workbookViewId="0">
      <selection activeCell="K10" sqref="K10"/>
    </sheetView>
  </sheetViews>
  <sheetFormatPr defaultRowHeight="15" x14ac:dyDescent="0.25"/>
  <cols>
    <col min="1" max="1" width="4.5703125" customWidth="1"/>
    <col min="2" max="2" width="20.5703125" customWidth="1"/>
    <col min="3" max="3" width="43.28515625" customWidth="1"/>
    <col min="4" max="4" width="8.5703125" customWidth="1"/>
    <col min="5" max="5" width="12.5703125" customWidth="1"/>
    <col min="6" max="6" width="7.140625" customWidth="1"/>
    <col min="7" max="7" width="7.42578125" customWidth="1"/>
    <col min="8" max="8" width="4.85546875" customWidth="1"/>
    <col min="9" max="9" width="13.7109375" customWidth="1"/>
    <col min="10" max="10" width="25" customWidth="1"/>
    <col min="11" max="12" width="12.5703125" bestFit="1" customWidth="1"/>
  </cols>
  <sheetData>
    <row r="1" spans="1:10" ht="15.75" x14ac:dyDescent="0.25">
      <c r="A1" s="64" t="s">
        <v>39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5.75" x14ac:dyDescent="0.25">
      <c r="A2" s="65" t="s">
        <v>38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s="54" customFormat="1" ht="15.75" x14ac:dyDescent="0.25">
      <c r="A3" s="70" t="s">
        <v>57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s="54" customFormat="1" ht="15.75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</row>
    <row r="5" spans="1:10" s="54" customFormat="1" ht="15.75" x14ac:dyDescent="0.25">
      <c r="A5" s="70" t="s">
        <v>66</v>
      </c>
      <c r="B5" s="70"/>
      <c r="C5" s="70"/>
      <c r="D5" s="70"/>
      <c r="E5" s="70"/>
      <c r="F5" s="70"/>
      <c r="G5" s="70"/>
      <c r="H5" s="70"/>
      <c r="I5" s="70"/>
      <c r="J5" s="70"/>
    </row>
    <row r="6" spans="1:10" s="54" customFormat="1" ht="15.75" x14ac:dyDescent="0.25">
      <c r="A6" s="70" t="s">
        <v>67</v>
      </c>
      <c r="B6" s="70"/>
      <c r="C6" s="70"/>
      <c r="D6" s="70"/>
      <c r="E6" s="70"/>
      <c r="F6" s="70"/>
      <c r="G6" s="70"/>
      <c r="H6" s="70"/>
      <c r="I6" s="70"/>
      <c r="J6" s="70"/>
    </row>
    <row r="8" spans="1:10" ht="96.75" customHeight="1" x14ac:dyDescent="0.25">
      <c r="A8" s="32" t="s">
        <v>68</v>
      </c>
      <c r="B8" s="32" t="s">
        <v>96</v>
      </c>
      <c r="C8" s="33" t="s">
        <v>95</v>
      </c>
      <c r="D8" s="75" t="s">
        <v>70</v>
      </c>
      <c r="E8" s="74" t="s">
        <v>69</v>
      </c>
      <c r="F8" s="34" t="s">
        <v>71</v>
      </c>
      <c r="G8" s="34" t="s">
        <v>72</v>
      </c>
      <c r="H8" s="34" t="s">
        <v>73</v>
      </c>
      <c r="I8" s="35" t="s">
        <v>98</v>
      </c>
      <c r="J8" s="35" t="s">
        <v>97</v>
      </c>
    </row>
    <row r="9" spans="1:10" ht="75.75" customHeight="1" x14ac:dyDescent="0.25">
      <c r="A9" s="14">
        <v>1</v>
      </c>
      <c r="B9" s="78" t="s">
        <v>77</v>
      </c>
      <c r="C9" s="15" t="s">
        <v>75</v>
      </c>
      <c r="D9" s="27">
        <v>1</v>
      </c>
      <c r="E9" s="37">
        <v>200000</v>
      </c>
      <c r="F9" s="27">
        <v>1</v>
      </c>
      <c r="G9" s="29"/>
      <c r="H9" s="27">
        <v>1</v>
      </c>
      <c r="I9" s="28">
        <v>194150.33</v>
      </c>
      <c r="J9" s="73" t="s">
        <v>74</v>
      </c>
    </row>
    <row r="10" spans="1:10" ht="39.75" customHeight="1" x14ac:dyDescent="0.25">
      <c r="A10" s="14">
        <v>2</v>
      </c>
      <c r="B10" s="79"/>
      <c r="C10" s="15" t="s">
        <v>76</v>
      </c>
      <c r="D10" s="27">
        <v>1</v>
      </c>
      <c r="E10" s="37">
        <v>300000</v>
      </c>
      <c r="F10" s="27">
        <v>1</v>
      </c>
      <c r="G10" s="29"/>
      <c r="H10" s="27">
        <v>1</v>
      </c>
      <c r="I10" s="28">
        <v>290935.51</v>
      </c>
      <c r="J10" s="26" t="s">
        <v>74</v>
      </c>
    </row>
    <row r="11" spans="1:10" ht="57.75" customHeight="1" x14ac:dyDescent="0.25">
      <c r="A11" s="14">
        <v>3</v>
      </c>
      <c r="B11" s="80"/>
      <c r="C11" s="77" t="s">
        <v>78</v>
      </c>
      <c r="D11" s="27">
        <v>1</v>
      </c>
      <c r="E11" s="37">
        <v>100000</v>
      </c>
      <c r="F11" s="27">
        <v>1</v>
      </c>
      <c r="G11" s="29"/>
      <c r="H11" s="27">
        <v>1</v>
      </c>
      <c r="I11" s="52">
        <v>99739</v>
      </c>
      <c r="J11" s="26" t="s">
        <v>74</v>
      </c>
    </row>
    <row r="12" spans="1:10" ht="50.25" customHeight="1" x14ac:dyDescent="0.25">
      <c r="A12" s="16">
        <v>4</v>
      </c>
      <c r="B12" s="23" t="s">
        <v>79</v>
      </c>
      <c r="C12" s="15" t="s">
        <v>80</v>
      </c>
      <c r="D12" s="27">
        <v>1</v>
      </c>
      <c r="E12" s="41">
        <v>157500</v>
      </c>
      <c r="F12" s="27">
        <v>1</v>
      </c>
      <c r="G12" s="29"/>
      <c r="H12" s="27">
        <v>1</v>
      </c>
      <c r="I12" s="49">
        <v>152853</v>
      </c>
      <c r="J12" s="73" t="s">
        <v>74</v>
      </c>
    </row>
    <row r="13" spans="1:10" ht="89.25" customHeight="1" x14ac:dyDescent="0.25">
      <c r="A13" s="16">
        <v>5</v>
      </c>
      <c r="B13" s="23" t="s">
        <v>81</v>
      </c>
      <c r="C13" s="23" t="s">
        <v>82</v>
      </c>
      <c r="D13" s="33">
        <v>1</v>
      </c>
      <c r="E13" s="37">
        <v>200000</v>
      </c>
      <c r="F13" s="33">
        <v>1</v>
      </c>
      <c r="G13" s="29"/>
      <c r="H13" s="29">
        <v>1</v>
      </c>
      <c r="I13" s="48">
        <v>194169.84</v>
      </c>
      <c r="J13" s="73" t="s">
        <v>74</v>
      </c>
    </row>
    <row r="14" spans="1:10" ht="51.75" customHeight="1" x14ac:dyDescent="0.25">
      <c r="A14" s="14">
        <v>6</v>
      </c>
      <c r="B14" s="78" t="s">
        <v>83</v>
      </c>
      <c r="C14" s="23" t="s">
        <v>84</v>
      </c>
      <c r="D14" s="27">
        <v>1</v>
      </c>
      <c r="E14" s="41">
        <v>200000</v>
      </c>
      <c r="F14" s="27">
        <v>1</v>
      </c>
      <c r="G14" s="27"/>
      <c r="H14" s="29">
        <v>1</v>
      </c>
      <c r="I14" s="48">
        <v>194155.5</v>
      </c>
      <c r="J14" s="25" t="s">
        <v>74</v>
      </c>
    </row>
    <row r="15" spans="1:10" ht="49.9" customHeight="1" x14ac:dyDescent="0.25">
      <c r="A15" s="16">
        <v>7</v>
      </c>
      <c r="B15" s="80"/>
      <c r="C15" s="25" t="s">
        <v>85</v>
      </c>
      <c r="D15" s="27">
        <v>1</v>
      </c>
      <c r="E15" s="41">
        <v>600000</v>
      </c>
      <c r="F15" s="27">
        <v>1</v>
      </c>
      <c r="G15" s="27"/>
      <c r="H15" s="29"/>
      <c r="I15" s="48">
        <v>472269.24</v>
      </c>
      <c r="J15" s="25" t="s">
        <v>74</v>
      </c>
    </row>
    <row r="16" spans="1:10" ht="58.5" customHeight="1" x14ac:dyDescent="0.25">
      <c r="A16" s="14">
        <v>8</v>
      </c>
      <c r="B16" s="25" t="s">
        <v>86</v>
      </c>
      <c r="C16" s="23" t="s">
        <v>87</v>
      </c>
      <c r="D16" s="27">
        <v>1</v>
      </c>
      <c r="E16" s="41">
        <v>670000</v>
      </c>
      <c r="F16" s="27">
        <v>1</v>
      </c>
      <c r="G16" s="27">
        <v>1</v>
      </c>
      <c r="H16" s="27">
        <v>1</v>
      </c>
      <c r="I16" s="48">
        <v>481720</v>
      </c>
      <c r="J16" s="25" t="s">
        <v>74</v>
      </c>
    </row>
    <row r="17" spans="1:12" ht="66.75" customHeight="1" x14ac:dyDescent="0.25">
      <c r="A17" s="76">
        <v>9</v>
      </c>
      <c r="B17" s="81" t="s">
        <v>88</v>
      </c>
      <c r="C17" s="72" t="s">
        <v>89</v>
      </c>
      <c r="D17" s="27">
        <v>1</v>
      </c>
      <c r="E17" s="47">
        <v>604000</v>
      </c>
      <c r="F17" s="27">
        <v>1</v>
      </c>
      <c r="G17" s="27"/>
      <c r="H17" s="27"/>
      <c r="I17" s="48">
        <v>585863.77</v>
      </c>
      <c r="J17" s="25" t="s">
        <v>74</v>
      </c>
      <c r="L17" s="50"/>
    </row>
    <row r="18" spans="1:12" ht="69.75" customHeight="1" x14ac:dyDescent="0.25">
      <c r="A18" s="76">
        <v>10</v>
      </c>
      <c r="B18" s="81" t="s">
        <v>90</v>
      </c>
      <c r="C18" s="72" t="s">
        <v>91</v>
      </c>
      <c r="D18" s="27">
        <v>2</v>
      </c>
      <c r="E18" s="47">
        <v>60000</v>
      </c>
      <c r="F18" s="27">
        <v>2</v>
      </c>
      <c r="G18" s="27"/>
      <c r="H18" s="27">
        <v>2</v>
      </c>
      <c r="I18" s="48">
        <v>60000</v>
      </c>
      <c r="J18" s="26" t="s">
        <v>74</v>
      </c>
    </row>
    <row r="19" spans="1:12" ht="42.6" customHeight="1" x14ac:dyDescent="0.25">
      <c r="A19" s="76">
        <v>11</v>
      </c>
      <c r="B19" s="81" t="s">
        <v>93</v>
      </c>
      <c r="C19" s="72" t="s">
        <v>92</v>
      </c>
      <c r="D19" s="27">
        <v>3</v>
      </c>
      <c r="E19" s="47">
        <v>6000000</v>
      </c>
      <c r="F19" s="27">
        <v>3</v>
      </c>
      <c r="G19" s="27"/>
      <c r="H19" s="27">
        <v>3</v>
      </c>
      <c r="I19" s="53">
        <v>5881447.5999999996</v>
      </c>
      <c r="J19" s="26" t="s">
        <v>74</v>
      </c>
      <c r="K19" s="50"/>
    </row>
    <row r="20" spans="1:12" ht="41.45" customHeight="1" x14ac:dyDescent="0.25">
      <c r="A20" s="59" t="s">
        <v>94</v>
      </c>
      <c r="B20" s="60"/>
      <c r="C20" s="61"/>
      <c r="D20" s="27">
        <f>SUM(D9:D19)</f>
        <v>14</v>
      </c>
      <c r="E20" s="28">
        <f>SUM(E9:E19)</f>
        <v>9091500</v>
      </c>
      <c r="F20" s="30">
        <f>SUM(F9:F19)</f>
        <v>14</v>
      </c>
      <c r="G20" s="27">
        <f>SUM(G9:G19)</f>
        <v>1</v>
      </c>
      <c r="H20" s="27">
        <f>SUM(H9:H19)</f>
        <v>12</v>
      </c>
      <c r="I20" s="28">
        <f>SUM(I9:I19)</f>
        <v>8607303.7899999991</v>
      </c>
      <c r="J20" s="39"/>
    </row>
  </sheetData>
  <mergeCells count="8">
    <mergeCell ref="A20:C20"/>
    <mergeCell ref="A1:J1"/>
    <mergeCell ref="A2:J2"/>
    <mergeCell ref="A3:J3"/>
    <mergeCell ref="B9:B11"/>
    <mergeCell ref="B14:B15"/>
    <mergeCell ref="A5:J5"/>
    <mergeCell ref="A6:J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2017.09.18</vt:lpstr>
      <vt:lpstr>2017.12.31</vt:lpstr>
      <vt:lpstr>2018.05.01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ECODEV02_2</dc:creator>
  <cp:lastModifiedBy>Admin Branch</cp:lastModifiedBy>
  <cp:lastPrinted>2018-01-15T05:05:30Z</cp:lastPrinted>
  <dcterms:created xsi:type="dcterms:W3CDTF">2016-09-05T05:50:05Z</dcterms:created>
  <dcterms:modified xsi:type="dcterms:W3CDTF">2018-05-21T06:42:03Z</dcterms:modified>
</cp:coreProperties>
</file>